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8800" windowHeight="12435"/>
  </bookViews>
  <sheets>
    <sheet name="2024-10" sheetId="1" r:id="rId1"/>
    <sheet name="Po izvoru" sheetId="4" state="hidden" r:id="rId2"/>
  </sheets>
  <definedNames>
    <definedName name="_xlnm._FilterDatabase" localSheetId="0" hidden="1">'2024-10'!$A$7:$H$111</definedName>
    <definedName name="_xlnm.Print_Titles" localSheetId="0">'2024-10'!1:6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4" l="1"/>
  <c r="B11" i="4"/>
  <c r="B10" i="4"/>
  <c r="B9" i="4"/>
  <c r="B8" i="4"/>
  <c r="B7" i="4"/>
  <c r="B6" i="4"/>
  <c r="B5" i="4"/>
  <c r="B13" i="4" l="1"/>
  <c r="H111" i="1" l="1"/>
</calcChain>
</file>

<file path=xl/sharedStrings.xml><?xml version="1.0" encoding="utf-8"?>
<sst xmlns="http://schemas.openxmlformats.org/spreadsheetml/2006/main" count="592" uniqueCount="178">
  <si>
    <t>OBVEZNIK : INSTITUT ZA ARHEOLOGIJU</t>
  </si>
  <si>
    <t>ADRESA : JURJEVSKA ULICA 15, ZAGREB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</si>
  <si>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</si>
  <si>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</si>
  <si>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</si>
  <si>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</si>
  <si>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</si>
  <si>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</si>
  <si>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</si>
  <si>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</si>
  <si>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KOREO, OBRT ZA PREVODITELJSTVO I OSTALE USLUGE</t>
  </si>
  <si>
    <t>Opatija</t>
  </si>
  <si>
    <t>INSTITUT ZA ARHEOLOGIJU</t>
  </si>
  <si>
    <t>IZVOD</t>
  </si>
  <si>
    <t>Intelektualne i osobne usluge</t>
  </si>
  <si>
    <t>ARSMETALLUM vl. KRISTINA DVORNIK</t>
  </si>
  <si>
    <t>Zadar</t>
  </si>
  <si>
    <t>KRKLEC METAL D.O.O.</t>
  </si>
  <si>
    <t>Hum na Sutli</t>
  </si>
  <si>
    <t>Uređaji, strojevi i oprema za ostale namjene</t>
  </si>
  <si>
    <t>ABmobil rent d.o.o.</t>
  </si>
  <si>
    <t>Zagreb</t>
  </si>
  <si>
    <t>Usluge telefona, pošte i prijevoza</t>
  </si>
  <si>
    <t>STUDENTSKI CENTAR U OSIJEKU</t>
  </si>
  <si>
    <t>Osijek</t>
  </si>
  <si>
    <t>SVEUČILIŠTE U ZADRU</t>
  </si>
  <si>
    <t>ZAGREBAČKI ELEKTRIČNI TRAMVAJ d.o.o.</t>
  </si>
  <si>
    <t>Naknade za prijevoz, za rad na terenu i odvojeni život</t>
  </si>
  <si>
    <t>HEP ELEKTRA D.O.O.</t>
  </si>
  <si>
    <t>Energija</t>
  </si>
  <si>
    <t>Fuger</t>
  </si>
  <si>
    <t>Komunalne usluge</t>
  </si>
  <si>
    <t>ZAGREBAČKI HOLDING D.O.O. PODRUŽNICA ČISTOĆA</t>
  </si>
  <si>
    <t>VODOOPSKRBA I ODVODNJA D.O.O.</t>
  </si>
  <si>
    <t>RIA - EXPORT-IMPORT D.O.O.</t>
  </si>
  <si>
    <t>Varaždin</t>
  </si>
  <si>
    <t>Materijal i sirovine</t>
  </si>
  <si>
    <t>BUREAU VERITAS POLSKA SP. Z.O.O.</t>
  </si>
  <si>
    <t>ZAGREBAČKA BANKA D.D.</t>
  </si>
  <si>
    <t>GLOWSER D.O.O.</t>
  </si>
  <si>
    <t>Hraščina-Trgovišće</t>
  </si>
  <si>
    <t>Ostale usluge</t>
  </si>
  <si>
    <t>HRVATSKI TELEKOM d.d.</t>
  </si>
  <si>
    <t>LINK2 D.O.O.</t>
  </si>
  <si>
    <t>Samobor</t>
  </si>
  <si>
    <t>Računalne usluge</t>
  </si>
  <si>
    <t>Primus ing</t>
  </si>
  <si>
    <t>Sesvete</t>
  </si>
  <si>
    <t>ELECTUS DGS D.O.O.</t>
  </si>
  <si>
    <t>HRVATSKA RADIOTELEVIZIJA</t>
  </si>
  <si>
    <t>Pristojbe i naknade</t>
  </si>
  <si>
    <t>CAMPAPER CON D.O.O.</t>
  </si>
  <si>
    <t>Zakupnine i najamnine</t>
  </si>
  <si>
    <t>HEP OPSKRBA D.O.O.</t>
  </si>
  <si>
    <t>LIMES PLUS D.O.O.</t>
  </si>
  <si>
    <t>Uredski materijal i ostali materijalni rashodi</t>
  </si>
  <si>
    <t>HP-HRVATSKA POŠTA D.D.</t>
  </si>
  <si>
    <t>ISPIS d.o.o.</t>
  </si>
  <si>
    <t>ALFABET INKUBATOR D.O.O.</t>
  </si>
  <si>
    <t>Zagreb-Susedgrad</t>
  </si>
  <si>
    <t>U.P.O. ENIGMA - Vila Iva</t>
  </si>
  <si>
    <t>Ilok</t>
  </si>
  <si>
    <t>Službena putovanja</t>
  </si>
  <si>
    <t>MEĐIMURJEPLIN d.o.o.</t>
  </si>
  <si>
    <t>Čakovec</t>
  </si>
  <si>
    <t>FINANCIJSKA AGENCIJA</t>
  </si>
  <si>
    <t>TELEBIT D.O.O.</t>
  </si>
  <si>
    <t>Komunikacijska oprema</t>
  </si>
  <si>
    <t>CRESCAT D.O.O.</t>
  </si>
  <si>
    <t>EXPERTEASE, OBRT, VL. KRISTINA DESKAR</t>
  </si>
  <si>
    <t>Zagreb-Dubrava</t>
  </si>
  <si>
    <t>MINISTARSTVO PROSTORNOG UREĐENJA, GRADITELJSTVA I DRŽAVNE IMOVINE</t>
  </si>
  <si>
    <t>GRAD ZAGREB, GRADSKI URED ZA PROSTORNO UREĐENJE</t>
  </si>
  <si>
    <t>BOROJEVIĆ ŠOŠTARIĆ SIBILA</t>
  </si>
  <si>
    <t>Obveze za naknade troškova osobama izvan radnog odnosa</t>
  </si>
  <si>
    <t>MINISTARSTVO FINANCIJA-POREZNA UPRAVA ZAGREB</t>
  </si>
  <si>
    <t>BURŠIĆ MATIJAŠIĆ KLARA</t>
  </si>
  <si>
    <t>Pula</t>
  </si>
  <si>
    <t>DUGONJIĆ ANITA</t>
  </si>
  <si>
    <t>FINDER D.O.O.</t>
  </si>
  <si>
    <t>Licence</t>
  </si>
  <si>
    <t>BURIĆ-KLIMA D.O.O.</t>
  </si>
  <si>
    <t>Usluge tekućeg i investicijskog održavanja</t>
  </si>
  <si>
    <t>B.B.TAPE D.O.O.</t>
  </si>
  <si>
    <t>Vukovar</t>
  </si>
  <si>
    <t>STUDENTSKI CENTAR U ZAGREBU</t>
  </si>
  <si>
    <t>FORTIUS INFO D.O.O.</t>
  </si>
  <si>
    <t>HŽ PUTNIČKI PRIJEVOZ d.o.o.</t>
  </si>
  <si>
    <t>Obveze za porez na dodanu vrijednost po obračunu</t>
  </si>
  <si>
    <t>PASTOR SERVISI D.O.O.</t>
  </si>
  <si>
    <t>Stručno usavršavanje zaposlenika</t>
  </si>
  <si>
    <t>Ostali nespomenuti rashodi poslovanja</t>
  </si>
  <si>
    <t>Reprezentacija</t>
  </si>
  <si>
    <t>Sitni inventar i auto gume</t>
  </si>
  <si>
    <t>Naknade za rad predstavničkih i izvršnih tijela, povjerenstava i slično</t>
  </si>
  <si>
    <t>UKUPNO</t>
  </si>
  <si>
    <t>(razdoblje 01.10.2024.-31.10.2024.)</t>
  </si>
  <si>
    <t>26984577788</t>
  </si>
  <si>
    <t>80756356074</t>
  </si>
  <si>
    <t>54594064066</t>
  </si>
  <si>
    <t>05497691000</t>
  </si>
  <si>
    <t>90017453174</t>
  </si>
  <si>
    <t>10839679016</t>
  </si>
  <si>
    <t>82031999604</t>
  </si>
  <si>
    <t>43965974818</t>
  </si>
  <si>
    <t>34902658865</t>
  </si>
  <si>
    <t>85584865987</t>
  </si>
  <si>
    <t>83416546499</t>
  </si>
  <si>
    <t>55865523832</t>
  </si>
  <si>
    <t/>
  </si>
  <si>
    <t>92963223473</t>
  </si>
  <si>
    <t>90934220583</t>
  </si>
  <si>
    <t>81793146560</t>
  </si>
  <si>
    <t>77351182595</t>
  </si>
  <si>
    <t>20993636287</t>
  </si>
  <si>
    <t>91413782576</t>
  </si>
  <si>
    <t>68419124305</t>
  </si>
  <si>
    <t>80924820900</t>
  </si>
  <si>
    <t>63073332379</t>
  </si>
  <si>
    <t>57560191883</t>
  </si>
  <si>
    <t>87311810356</t>
  </si>
  <si>
    <t>86023224138</t>
  </si>
  <si>
    <t>17826237673</t>
  </si>
  <si>
    <t>88404049173</t>
  </si>
  <si>
    <t>29035933600</t>
  </si>
  <si>
    <t>85821130368</t>
  </si>
  <si>
    <t>17148988537</t>
  </si>
  <si>
    <t>31608194500</t>
  </si>
  <si>
    <t>22981205444</t>
  </si>
  <si>
    <t>95093210687</t>
  </si>
  <si>
    <t>61817894937</t>
  </si>
  <si>
    <t>34549709016</t>
  </si>
  <si>
    <t>54813606894</t>
  </si>
  <si>
    <t>02934349073</t>
  </si>
  <si>
    <t>28320628119</t>
  </si>
  <si>
    <t>74630484523</t>
  </si>
  <si>
    <t>22597784145</t>
  </si>
  <si>
    <t>15956530643</t>
  </si>
  <si>
    <t>80572192786</t>
  </si>
  <si>
    <t>60654129780</t>
  </si>
  <si>
    <t>Plaće za redovan rad</t>
  </si>
  <si>
    <t>Doprinosi za obvezno zdravstveno osiguranje</t>
  </si>
  <si>
    <t>Bankarske usluge i usluge platnog prometa</t>
  </si>
  <si>
    <t>Negativne tečajne razlike i razlike zbog primjene valutne klauzule</t>
  </si>
  <si>
    <t>UAB BARNAS</t>
  </si>
  <si>
    <t>Litva</t>
  </si>
  <si>
    <t>LT227618610</t>
  </si>
  <si>
    <t>APM TECHNICA</t>
  </si>
  <si>
    <t>Njemačka</t>
  </si>
  <si>
    <t>DE276315630</t>
  </si>
  <si>
    <t>GRAND HOTEL ADRIATOC</t>
  </si>
  <si>
    <t>ROSIP d.o.o.</t>
  </si>
  <si>
    <t>SNJEŽANA NOVA d.o.o.</t>
  </si>
  <si>
    <t>M.M. - BOBAN VINODOL</t>
  </si>
  <si>
    <t>ZOOM VIDEO COMUNICATION</t>
  </si>
  <si>
    <t>CALIFORNIA</t>
  </si>
  <si>
    <t>KOLDING PRINT d.o.o.</t>
  </si>
  <si>
    <t>03429095529</t>
  </si>
  <si>
    <t>HRVATSKO ARHEOLOŠKO DRUŠTVO</t>
  </si>
  <si>
    <t>PROTIS d.o.o.</t>
  </si>
  <si>
    <t>Sisak</t>
  </si>
  <si>
    <t>HRVATSKA POŠTA</t>
  </si>
  <si>
    <t>GRAĐA PRODAJNI CENTAR</t>
  </si>
  <si>
    <t>Solin</t>
  </si>
  <si>
    <t>CVJEĆARNICA ORHIDEJA</t>
  </si>
  <si>
    <t>ZDRAVLJAK SRŠEK</t>
  </si>
  <si>
    <t>LEKO d.o.o.</t>
  </si>
  <si>
    <t>OPTIMUS RAČUNALA d.o.o.</t>
  </si>
  <si>
    <t>MALI PALIT d.o.o.</t>
  </si>
  <si>
    <t>BAUHAUS</t>
  </si>
  <si>
    <t>VITO TRGOVAČKI OBRT</t>
  </si>
  <si>
    <t>Rab</t>
  </si>
  <si>
    <t>JYSK d.o.o.</t>
  </si>
  <si>
    <t>DM DROGHERIE MARKT</t>
  </si>
  <si>
    <t>LAZIĆ ŽELJKO</t>
  </si>
  <si>
    <t>BALAŽ DARKO</t>
  </si>
  <si>
    <t>Izvor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</si>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</sst>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4" fontId="3" fillId="3" borderId="0" xfId="0" applyNumberFormat="1" applyFont="1" applyFill="1" applyAlignment="1" applyProtection="1">
      <alignment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5" fillId="3" borderId="0" xfId="0" applyNumberFormat="1" applyFont="1" applyFill="1" applyAlignment="1" applyProtection="1">
      <alignment horizontal="left" vertical="center" wrapText="1"/>
    </xf>
    <xf numFmtId="49" fontId="3" fillId="3" borderId="0" xfId="0" applyNumberFormat="1" applyFont="1" applyFill="1" applyAlignment="1" applyProtection="1">
      <alignment horizontal="left" vertical="center" wrapText="1"/>
    </xf>
    <xf numFmtId="49" fontId="3" fillId="3" borderId="0" xfId="0" applyNumberFormat="1" applyFont="1" applyFill="1" applyAlignment="1" applyProtection="1">
      <alignment vertical="center" wrapText="1"/>
    </xf>
    <xf numFmtId="4" fontId="3" fillId="3" borderId="0" xfId="0" applyNumberFormat="1" applyFont="1" applyFill="1" applyAlignment="1" applyProtection="1">
      <alignment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4" fontId="3" fillId="2" borderId="0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4" fontId="3" fillId="3" borderId="4" xfId="0" applyNumberFormat="1" applyFont="1" applyFill="1" applyBorder="1" applyAlignment="1">
      <alignment horizontal="right" vertical="center" wrapText="1"/>
    </xf>
    <xf numFmtId="0" fontId="3" fillId="3" borderId="4" xfId="0" quotePrefix="1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left" vertical="center" wrapText="1"/>
    </xf>
    <xf numFmtId="0" fontId="8" fillId="3" borderId="3" xfId="0" applyNumberFormat="1" applyFont="1" applyFill="1" applyBorder="1" applyAlignment="1" applyProtection="1">
      <alignment horizontal="lef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4" borderId="0" xfId="0" applyFont="1" applyFill="1" applyAlignment="1">
      <alignment horizontal="center" vertical="center"/>
    </xf>
    <xf numFmtId="4" fontId="10" fillId="0" borderId="0" xfId="0" applyNumberFormat="1" applyFont="1" applyAlignment="1">
      <alignment vertical="center"/>
    </xf>
    <xf numFmtId="4" fontId="5" fillId="4" borderId="0" xfId="0" applyNumberFormat="1" applyFont="1" applyFill="1" applyAlignment="1">
      <alignment vertical="center"/>
    </xf>
    <xf numFmtId="0" fontId="5" fillId="3" borderId="0" xfId="0" applyNumberFormat="1" applyFont="1" applyFill="1" applyAlignment="1" applyProtection="1">
      <alignment horizontal="left" vertical="center" wrapText="1"/>
    </xf>
    <xf numFmtId="0" fontId="3" fillId="3" borderId="0" xfId="0" applyNumberFormat="1" applyFont="1" applyFill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</cellXfs>
  <cellStyles count="5">
    <cellStyle name="Normal 2" xfId="4"/>
    <cellStyle name="Normalno" xfId="0" builtinId="0"/>
    <cellStyle name="Normalno 2" xfId="1"/>
    <cellStyle name="Normalno 3" xfId="2"/>
    <cellStyle name="Obično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"/>
  <sheetViews>
    <sheetView tabSelected="1" zoomScaleNormal="100" workbookViewId="0">
      <selection activeCell="J47" sqref="J47"/>
    </sheetView>
  </sheetViews>
  <sheetFormatPr defaultColWidth="8.85546875" defaultRowHeight="12.75" outlineLevelCol="1" x14ac:dyDescent="0.25"/>
  <cols>
    <col min="1" max="1" width="35.5703125" style="34" customWidth="1"/>
    <col min="2" max="2" width="13.5703125" style="35" customWidth="1"/>
    <col min="3" max="3" width="14.5703125" style="34" customWidth="1"/>
    <col min="4" max="4" width="20.5703125" style="34" hidden="1" customWidth="1" outlineLevel="1"/>
    <col min="5" max="5" width="6.5703125" style="36" hidden="1" customWidth="1" outlineLevel="1"/>
    <col min="6" max="6" width="8" style="35" bestFit="1" customWidth="1" collapsed="1"/>
    <col min="7" max="7" width="37.5703125" style="34" customWidth="1"/>
    <col min="8" max="8" width="13.5703125" style="37" customWidth="1"/>
    <col min="9" max="9" width="8.85546875" style="38" customWidth="1"/>
    <col min="10" max="10" width="8.85546875" style="40"/>
    <col min="11" max="16384" width="8.85546875" style="38"/>
  </cols>
  <sheetData>
    <row r="1" spans="1:10" s="33" customFormat="1" ht="20.100000000000001" customHeight="1" x14ac:dyDescent="0.25">
      <c r="A1" s="45" t="s">
        <v>0</v>
      </c>
      <c r="B1" s="45"/>
      <c r="C1" s="45"/>
      <c r="D1" s="45"/>
      <c r="E1" s="45"/>
      <c r="F1" s="45"/>
      <c r="G1" s="2"/>
      <c r="H1" s="2"/>
      <c r="J1" s="39"/>
    </row>
    <row r="2" spans="1:10" s="33" customFormat="1" ht="20.100000000000001" customHeight="1" x14ac:dyDescent="0.25">
      <c r="A2" s="3" t="s">
        <v>1</v>
      </c>
      <c r="B2" s="4"/>
      <c r="C2" s="4"/>
      <c r="D2" s="4"/>
      <c r="E2" s="13"/>
      <c r="F2" s="5"/>
      <c r="G2" s="6"/>
      <c r="H2" s="7"/>
      <c r="J2" s="39"/>
    </row>
    <row r="3" spans="1:10" s="33" customFormat="1" ht="12" customHeight="1" x14ac:dyDescent="0.25">
      <c r="A3" s="46" t="s">
        <v>2</v>
      </c>
      <c r="B3" s="46"/>
      <c r="C3" s="46"/>
      <c r="D3" s="46"/>
      <c r="E3" s="46"/>
      <c r="F3" s="46"/>
      <c r="G3" s="46"/>
      <c r="H3" s="46"/>
      <c r="J3" s="39"/>
    </row>
    <row r="4" spans="1:10" s="33" customFormat="1" ht="24.95" customHeight="1" x14ac:dyDescent="0.25">
      <c r="A4" s="46"/>
      <c r="B4" s="46"/>
      <c r="C4" s="46"/>
      <c r="D4" s="46"/>
      <c r="E4" s="46"/>
      <c r="F4" s="46"/>
      <c r="G4" s="46"/>
      <c r="H4" s="46"/>
      <c r="J4" s="39"/>
    </row>
    <row r="5" spans="1:10" s="33" customFormat="1" ht="19.5" customHeight="1" thickBot="1" x14ac:dyDescent="0.3">
      <c r="A5" s="8"/>
      <c r="B5" s="8"/>
      <c r="C5" s="8"/>
      <c r="D5" s="8"/>
      <c r="E5" s="14"/>
      <c r="F5" s="8"/>
      <c r="G5" s="47" t="s">
        <v>96</v>
      </c>
      <c r="H5" s="47"/>
      <c r="J5" s="39"/>
    </row>
    <row r="6" spans="1:10" s="1" customFormat="1" ht="39.950000000000003" customHeight="1" thickBot="1" x14ac:dyDescent="0.3">
      <c r="A6" s="12" t="s">
        <v>3</v>
      </c>
      <c r="B6" s="9" t="s">
        <v>4</v>
      </c>
      <c r="C6" s="12" t="s">
        <v>5</v>
      </c>
      <c r="D6" s="12" t="s">
        <v>6</v>
      </c>
      <c r="E6" s="15" t="s">
        <v>7</v>
      </c>
      <c r="F6" s="48" t="s">
        <v>8</v>
      </c>
      <c r="G6" s="48"/>
      <c r="H6" s="10" t="s">
        <v>9</v>
      </c>
    </row>
    <row r="7" spans="1:10" s="1" customFormat="1" ht="39.950000000000003" customHeight="1" x14ac:dyDescent="0.25">
      <c r="A7" s="16"/>
      <c r="B7" s="17"/>
      <c r="C7" s="16"/>
      <c r="D7" s="16"/>
      <c r="E7" s="18"/>
      <c r="F7" s="16"/>
      <c r="G7" s="16"/>
      <c r="H7" s="19"/>
    </row>
    <row r="8" spans="1:10" s="33" customFormat="1" ht="30" customHeight="1" x14ac:dyDescent="0.25">
      <c r="A8" s="20" t="s">
        <v>10</v>
      </c>
      <c r="B8" s="20" t="s">
        <v>97</v>
      </c>
      <c r="C8" s="20" t="s">
        <v>11</v>
      </c>
      <c r="D8" s="21" t="s">
        <v>12</v>
      </c>
      <c r="E8" s="22" t="s">
        <v>13</v>
      </c>
      <c r="F8" s="23">
        <v>3237</v>
      </c>
      <c r="G8" s="24" t="s">
        <v>14</v>
      </c>
      <c r="H8" s="25">
        <v>1275</v>
      </c>
      <c r="J8" s="39"/>
    </row>
    <row r="9" spans="1:10" s="33" customFormat="1" ht="20.100000000000001" customHeight="1" x14ac:dyDescent="0.25">
      <c r="A9" s="20" t="s">
        <v>15</v>
      </c>
      <c r="B9" s="20" t="s">
        <v>98</v>
      </c>
      <c r="C9" s="20" t="s">
        <v>16</v>
      </c>
      <c r="D9" s="21" t="s">
        <v>12</v>
      </c>
      <c r="E9" s="22" t="s">
        <v>13</v>
      </c>
      <c r="F9" s="23">
        <v>3237</v>
      </c>
      <c r="G9" s="24" t="s">
        <v>14</v>
      </c>
      <c r="H9" s="25">
        <v>505</v>
      </c>
      <c r="J9" s="39"/>
    </row>
    <row r="10" spans="1:10" s="33" customFormat="1" ht="20.100000000000001" customHeight="1" x14ac:dyDescent="0.25">
      <c r="A10" s="20" t="s">
        <v>17</v>
      </c>
      <c r="B10" s="20" t="s">
        <v>99</v>
      </c>
      <c r="C10" s="20" t="s">
        <v>18</v>
      </c>
      <c r="D10" s="21" t="s">
        <v>12</v>
      </c>
      <c r="E10" s="22" t="s">
        <v>13</v>
      </c>
      <c r="F10" s="23">
        <v>4227</v>
      </c>
      <c r="G10" s="24" t="s">
        <v>19</v>
      </c>
      <c r="H10" s="25">
        <v>4450</v>
      </c>
      <c r="J10" s="39"/>
    </row>
    <row r="11" spans="1:10" s="33" customFormat="1" ht="20.100000000000001" customHeight="1" x14ac:dyDescent="0.25">
      <c r="A11" s="20" t="s">
        <v>20</v>
      </c>
      <c r="B11" s="20" t="s">
        <v>100</v>
      </c>
      <c r="C11" s="20" t="s">
        <v>21</v>
      </c>
      <c r="D11" s="21" t="s">
        <v>12</v>
      </c>
      <c r="E11" s="22" t="s">
        <v>13</v>
      </c>
      <c r="F11" s="23">
        <v>3231</v>
      </c>
      <c r="G11" s="24" t="s">
        <v>22</v>
      </c>
      <c r="H11" s="25">
        <v>303.33</v>
      </c>
      <c r="J11" s="39"/>
    </row>
    <row r="12" spans="1:10" s="33" customFormat="1" ht="20.100000000000001" customHeight="1" x14ac:dyDescent="0.25">
      <c r="A12" s="20" t="s">
        <v>23</v>
      </c>
      <c r="B12" s="20" t="s">
        <v>101</v>
      </c>
      <c r="C12" s="20" t="s">
        <v>24</v>
      </c>
      <c r="D12" s="21" t="s">
        <v>12</v>
      </c>
      <c r="E12" s="22" t="s">
        <v>13</v>
      </c>
      <c r="F12" s="23">
        <v>3237</v>
      </c>
      <c r="G12" s="24" t="s">
        <v>14</v>
      </c>
      <c r="H12" s="25">
        <v>1132.8</v>
      </c>
      <c r="J12" s="39"/>
    </row>
    <row r="13" spans="1:10" s="33" customFormat="1" ht="20.100000000000001" customHeight="1" x14ac:dyDescent="0.25">
      <c r="A13" s="20" t="s">
        <v>25</v>
      </c>
      <c r="B13" s="20" t="s">
        <v>102</v>
      </c>
      <c r="C13" s="20" t="s">
        <v>16</v>
      </c>
      <c r="D13" s="21" t="s">
        <v>12</v>
      </c>
      <c r="E13" s="22" t="s">
        <v>13</v>
      </c>
      <c r="F13" s="23">
        <v>3237</v>
      </c>
      <c r="G13" s="24" t="s">
        <v>14</v>
      </c>
      <c r="H13" s="25">
        <v>1361.91</v>
      </c>
      <c r="J13" s="39"/>
    </row>
    <row r="14" spans="1:10" s="33" customFormat="1" ht="20.100000000000001" customHeight="1" x14ac:dyDescent="0.25">
      <c r="A14" s="20" t="s">
        <v>26</v>
      </c>
      <c r="B14" s="20" t="s">
        <v>103</v>
      </c>
      <c r="C14" s="20" t="s">
        <v>21</v>
      </c>
      <c r="D14" s="21" t="s">
        <v>12</v>
      </c>
      <c r="E14" s="22" t="s">
        <v>13</v>
      </c>
      <c r="F14" s="23">
        <v>3212</v>
      </c>
      <c r="G14" s="24" t="s">
        <v>27</v>
      </c>
      <c r="H14" s="25">
        <v>153.96</v>
      </c>
      <c r="J14" s="39"/>
    </row>
    <row r="15" spans="1:10" s="33" customFormat="1" ht="20.100000000000001" customHeight="1" x14ac:dyDescent="0.25">
      <c r="A15" s="20" t="s">
        <v>28</v>
      </c>
      <c r="B15" s="20" t="s">
        <v>104</v>
      </c>
      <c r="C15" s="20" t="s">
        <v>21</v>
      </c>
      <c r="D15" s="21" t="s">
        <v>12</v>
      </c>
      <c r="E15" s="22" t="s">
        <v>13</v>
      </c>
      <c r="F15" s="23">
        <v>3223</v>
      </c>
      <c r="G15" s="24" t="s">
        <v>29</v>
      </c>
      <c r="H15" s="25">
        <v>59.62</v>
      </c>
      <c r="J15" s="39"/>
    </row>
    <row r="16" spans="1:10" s="33" customFormat="1" ht="20.100000000000001" customHeight="1" x14ac:dyDescent="0.25">
      <c r="A16" s="20" t="s">
        <v>30</v>
      </c>
      <c r="B16" s="20" t="s">
        <v>105</v>
      </c>
      <c r="C16" s="20" t="s">
        <v>21</v>
      </c>
      <c r="D16" s="21" t="s">
        <v>12</v>
      </c>
      <c r="E16" s="22" t="s">
        <v>13</v>
      </c>
      <c r="F16" s="23">
        <v>3234</v>
      </c>
      <c r="G16" s="24" t="s">
        <v>31</v>
      </c>
      <c r="H16" s="25">
        <v>145</v>
      </c>
      <c r="J16" s="39"/>
    </row>
    <row r="17" spans="1:10" s="33" customFormat="1" ht="20.100000000000001" customHeight="1" x14ac:dyDescent="0.25">
      <c r="A17" s="20" t="s">
        <v>30</v>
      </c>
      <c r="B17" s="20" t="s">
        <v>105</v>
      </c>
      <c r="C17" s="20" t="s">
        <v>21</v>
      </c>
      <c r="D17" s="21" t="s">
        <v>12</v>
      </c>
      <c r="E17" s="22" t="s">
        <v>13</v>
      </c>
      <c r="F17" s="23">
        <v>3234</v>
      </c>
      <c r="G17" s="24" t="s">
        <v>31</v>
      </c>
      <c r="H17" s="25">
        <v>145</v>
      </c>
      <c r="J17" s="39"/>
    </row>
    <row r="18" spans="1:10" s="33" customFormat="1" ht="20.100000000000001" customHeight="1" x14ac:dyDescent="0.25">
      <c r="A18" s="20" t="s">
        <v>30</v>
      </c>
      <c r="B18" s="20" t="s">
        <v>105</v>
      </c>
      <c r="C18" s="20" t="s">
        <v>21</v>
      </c>
      <c r="D18" s="21" t="s">
        <v>12</v>
      </c>
      <c r="E18" s="22" t="s">
        <v>13</v>
      </c>
      <c r="F18" s="23">
        <v>3234</v>
      </c>
      <c r="G18" s="24" t="s">
        <v>31</v>
      </c>
      <c r="H18" s="25">
        <v>145</v>
      </c>
      <c r="J18" s="39"/>
    </row>
    <row r="19" spans="1:10" s="33" customFormat="1" ht="20.100000000000001" customHeight="1" x14ac:dyDescent="0.25">
      <c r="A19" s="20" t="s">
        <v>30</v>
      </c>
      <c r="B19" s="20" t="s">
        <v>105</v>
      </c>
      <c r="C19" s="20" t="s">
        <v>21</v>
      </c>
      <c r="D19" s="21" t="s">
        <v>12</v>
      </c>
      <c r="E19" s="22" t="s">
        <v>13</v>
      </c>
      <c r="F19" s="23">
        <v>3234</v>
      </c>
      <c r="G19" s="24" t="s">
        <v>31</v>
      </c>
      <c r="H19" s="25">
        <v>145</v>
      </c>
      <c r="J19" s="39"/>
    </row>
    <row r="20" spans="1:10" s="33" customFormat="1" ht="20.100000000000001" customHeight="1" x14ac:dyDescent="0.25">
      <c r="A20" s="20" t="s">
        <v>30</v>
      </c>
      <c r="B20" s="20" t="s">
        <v>105</v>
      </c>
      <c r="C20" s="20" t="s">
        <v>21</v>
      </c>
      <c r="D20" s="21" t="s">
        <v>12</v>
      </c>
      <c r="E20" s="22" t="s">
        <v>13</v>
      </c>
      <c r="F20" s="23">
        <v>3234</v>
      </c>
      <c r="G20" s="24" t="s">
        <v>31</v>
      </c>
      <c r="H20" s="25">
        <v>145</v>
      </c>
      <c r="J20" s="39"/>
    </row>
    <row r="21" spans="1:10" s="33" customFormat="1" ht="30" customHeight="1" x14ac:dyDescent="0.25">
      <c r="A21" s="20" t="s">
        <v>32</v>
      </c>
      <c r="B21" s="20" t="s">
        <v>106</v>
      </c>
      <c r="C21" s="20" t="s">
        <v>21</v>
      </c>
      <c r="D21" s="21" t="s">
        <v>12</v>
      </c>
      <c r="E21" s="22" t="s">
        <v>13</v>
      </c>
      <c r="F21" s="23">
        <v>3234</v>
      </c>
      <c r="G21" s="24" t="s">
        <v>31</v>
      </c>
      <c r="H21" s="25">
        <v>37.43</v>
      </c>
      <c r="J21" s="39"/>
    </row>
    <row r="22" spans="1:10" s="33" customFormat="1" ht="20.100000000000001" customHeight="1" x14ac:dyDescent="0.25">
      <c r="A22" s="20" t="s">
        <v>33</v>
      </c>
      <c r="B22" s="20" t="s">
        <v>107</v>
      </c>
      <c r="C22" s="20" t="s">
        <v>21</v>
      </c>
      <c r="D22" s="21" t="s">
        <v>12</v>
      </c>
      <c r="E22" s="22" t="s">
        <v>13</v>
      </c>
      <c r="F22" s="23">
        <v>3234</v>
      </c>
      <c r="G22" s="24" t="s">
        <v>31</v>
      </c>
      <c r="H22" s="25">
        <v>11.02</v>
      </c>
      <c r="J22" s="39"/>
    </row>
    <row r="23" spans="1:10" s="33" customFormat="1" ht="20.100000000000001" customHeight="1" x14ac:dyDescent="0.25">
      <c r="A23" s="20" t="s">
        <v>34</v>
      </c>
      <c r="B23" s="20" t="s">
        <v>108</v>
      </c>
      <c r="C23" s="20" t="s">
        <v>35</v>
      </c>
      <c r="D23" s="21" t="s">
        <v>12</v>
      </c>
      <c r="E23" s="22" t="s">
        <v>13</v>
      </c>
      <c r="F23" s="23">
        <v>3222</v>
      </c>
      <c r="G23" s="24" t="s">
        <v>36</v>
      </c>
      <c r="H23" s="25">
        <v>408.5</v>
      </c>
      <c r="J23" s="39"/>
    </row>
    <row r="24" spans="1:10" s="33" customFormat="1" ht="20.100000000000001" customHeight="1" x14ac:dyDescent="0.25">
      <c r="A24" s="20" t="s">
        <v>37</v>
      </c>
      <c r="B24" s="20" t="s">
        <v>109</v>
      </c>
      <c r="C24" s="20"/>
      <c r="D24" s="21" t="s">
        <v>12</v>
      </c>
      <c r="E24" s="22" t="s">
        <v>13</v>
      </c>
      <c r="F24" s="23">
        <v>3237</v>
      </c>
      <c r="G24" s="24" t="s">
        <v>14</v>
      </c>
      <c r="H24" s="25">
        <v>662.04</v>
      </c>
      <c r="J24" s="39"/>
    </row>
    <row r="25" spans="1:10" s="33" customFormat="1" ht="20.100000000000001" customHeight="1" x14ac:dyDescent="0.25">
      <c r="A25" s="20" t="s">
        <v>38</v>
      </c>
      <c r="B25" s="20" t="s">
        <v>110</v>
      </c>
      <c r="C25" s="20" t="s">
        <v>21</v>
      </c>
      <c r="D25" s="21" t="s">
        <v>12</v>
      </c>
      <c r="E25" s="22" t="s">
        <v>13</v>
      </c>
      <c r="F25" s="23">
        <v>3431</v>
      </c>
      <c r="G25" s="24" t="s">
        <v>142</v>
      </c>
      <c r="H25" s="25">
        <v>10.62</v>
      </c>
      <c r="J25" s="39"/>
    </row>
    <row r="26" spans="1:10" s="33" customFormat="1" ht="20.100000000000001" customHeight="1" x14ac:dyDescent="0.25">
      <c r="A26" s="20" t="s">
        <v>38</v>
      </c>
      <c r="B26" s="20" t="s">
        <v>110</v>
      </c>
      <c r="C26" s="20" t="s">
        <v>21</v>
      </c>
      <c r="D26" s="21" t="s">
        <v>12</v>
      </c>
      <c r="E26" s="22" t="s">
        <v>13</v>
      </c>
      <c r="F26" s="23">
        <v>3431</v>
      </c>
      <c r="G26" s="24" t="s">
        <v>142</v>
      </c>
      <c r="H26" s="25">
        <v>83.56</v>
      </c>
      <c r="J26" s="39"/>
    </row>
    <row r="27" spans="1:10" s="33" customFormat="1" ht="20.100000000000001" customHeight="1" x14ac:dyDescent="0.25">
      <c r="A27" s="20" t="s">
        <v>39</v>
      </c>
      <c r="B27" s="20" t="s">
        <v>111</v>
      </c>
      <c r="C27" s="20" t="s">
        <v>40</v>
      </c>
      <c r="D27" s="21" t="s">
        <v>12</v>
      </c>
      <c r="E27" s="22" t="s">
        <v>13</v>
      </c>
      <c r="F27" s="23">
        <v>3239</v>
      </c>
      <c r="G27" s="24" t="s">
        <v>41</v>
      </c>
      <c r="H27" s="25">
        <v>818.75</v>
      </c>
      <c r="J27" s="39"/>
    </row>
    <row r="28" spans="1:10" s="33" customFormat="1" ht="20.100000000000001" customHeight="1" x14ac:dyDescent="0.25">
      <c r="A28" s="20" t="s">
        <v>42</v>
      </c>
      <c r="B28" s="20" t="s">
        <v>112</v>
      </c>
      <c r="C28" s="20" t="s">
        <v>21</v>
      </c>
      <c r="D28" s="21" t="s">
        <v>12</v>
      </c>
      <c r="E28" s="22" t="s">
        <v>13</v>
      </c>
      <c r="F28" s="23">
        <v>3231</v>
      </c>
      <c r="G28" s="24" t="s">
        <v>22</v>
      </c>
      <c r="H28" s="25">
        <v>193.15</v>
      </c>
      <c r="J28" s="39"/>
    </row>
    <row r="29" spans="1:10" s="33" customFormat="1" ht="20.100000000000001" customHeight="1" x14ac:dyDescent="0.25">
      <c r="A29" s="20" t="s">
        <v>43</v>
      </c>
      <c r="B29" s="20" t="s">
        <v>113</v>
      </c>
      <c r="C29" s="20" t="s">
        <v>44</v>
      </c>
      <c r="D29" s="21" t="s">
        <v>12</v>
      </c>
      <c r="E29" s="22" t="s">
        <v>13</v>
      </c>
      <c r="F29" s="23">
        <v>3238</v>
      </c>
      <c r="G29" s="24" t="s">
        <v>45</v>
      </c>
      <c r="H29" s="25">
        <v>129.41</v>
      </c>
      <c r="J29" s="39"/>
    </row>
    <row r="30" spans="1:10" s="33" customFormat="1" ht="20.100000000000001" customHeight="1" x14ac:dyDescent="0.25">
      <c r="A30" s="20" t="s">
        <v>46</v>
      </c>
      <c r="B30" s="20" t="s">
        <v>114</v>
      </c>
      <c r="C30" s="20" t="s">
        <v>47</v>
      </c>
      <c r="D30" s="21" t="s">
        <v>12</v>
      </c>
      <c r="E30" s="22" t="s">
        <v>13</v>
      </c>
      <c r="F30" s="23">
        <v>3237</v>
      </c>
      <c r="G30" s="24" t="s">
        <v>14</v>
      </c>
      <c r="H30" s="25">
        <v>82.5</v>
      </c>
      <c r="J30" s="39"/>
    </row>
    <row r="31" spans="1:10" s="33" customFormat="1" ht="20.100000000000001" customHeight="1" x14ac:dyDescent="0.25">
      <c r="A31" s="20" t="s">
        <v>48</v>
      </c>
      <c r="B31" s="20" t="s">
        <v>115</v>
      </c>
      <c r="C31" s="20" t="s">
        <v>21</v>
      </c>
      <c r="D31" s="21" t="s">
        <v>12</v>
      </c>
      <c r="E31" s="22" t="s">
        <v>13</v>
      </c>
      <c r="F31" s="23">
        <v>3237</v>
      </c>
      <c r="G31" s="24" t="s">
        <v>14</v>
      </c>
      <c r="H31" s="25">
        <v>1633.31</v>
      </c>
      <c r="J31" s="39"/>
    </row>
    <row r="32" spans="1:10" s="33" customFormat="1" ht="20.100000000000001" customHeight="1" x14ac:dyDescent="0.25">
      <c r="A32" s="20" t="s">
        <v>48</v>
      </c>
      <c r="B32" s="20" t="s">
        <v>115</v>
      </c>
      <c r="C32" s="20" t="s">
        <v>21</v>
      </c>
      <c r="D32" s="21" t="s">
        <v>12</v>
      </c>
      <c r="E32" s="22" t="s">
        <v>13</v>
      </c>
      <c r="F32" s="23">
        <v>3237</v>
      </c>
      <c r="G32" s="24" t="s">
        <v>14</v>
      </c>
      <c r="H32" s="25">
        <v>4809.4399999999996</v>
      </c>
      <c r="J32" s="39"/>
    </row>
    <row r="33" spans="1:10" s="33" customFormat="1" ht="20.100000000000001" customHeight="1" x14ac:dyDescent="0.25">
      <c r="A33" s="20" t="s">
        <v>48</v>
      </c>
      <c r="B33" s="20" t="s">
        <v>115</v>
      </c>
      <c r="C33" s="20" t="s">
        <v>21</v>
      </c>
      <c r="D33" s="21" t="s">
        <v>12</v>
      </c>
      <c r="E33" s="22" t="s">
        <v>13</v>
      </c>
      <c r="F33" s="23">
        <v>3237</v>
      </c>
      <c r="G33" s="24" t="s">
        <v>14</v>
      </c>
      <c r="H33" s="25">
        <v>4623.21</v>
      </c>
      <c r="J33" s="39"/>
    </row>
    <row r="34" spans="1:10" s="33" customFormat="1" ht="20.100000000000001" customHeight="1" x14ac:dyDescent="0.25">
      <c r="A34" s="20" t="s">
        <v>49</v>
      </c>
      <c r="B34" s="20" t="s">
        <v>116</v>
      </c>
      <c r="C34" s="20" t="s">
        <v>21</v>
      </c>
      <c r="D34" s="21" t="s">
        <v>12</v>
      </c>
      <c r="E34" s="22" t="s">
        <v>13</v>
      </c>
      <c r="F34" s="23">
        <v>3295</v>
      </c>
      <c r="G34" s="24" t="s">
        <v>50</v>
      </c>
      <c r="H34" s="25">
        <v>21.24</v>
      </c>
      <c r="J34" s="39"/>
    </row>
    <row r="35" spans="1:10" s="33" customFormat="1" ht="20.100000000000001" customHeight="1" x14ac:dyDescent="0.25">
      <c r="A35" s="20" t="s">
        <v>51</v>
      </c>
      <c r="B35" s="20" t="s">
        <v>117</v>
      </c>
      <c r="C35" s="20" t="s">
        <v>21</v>
      </c>
      <c r="D35" s="21" t="s">
        <v>12</v>
      </c>
      <c r="E35" s="22" t="s">
        <v>13</v>
      </c>
      <c r="F35" s="23">
        <v>3235</v>
      </c>
      <c r="G35" s="24" t="s">
        <v>52</v>
      </c>
      <c r="H35" s="25">
        <v>6250</v>
      </c>
      <c r="J35" s="39"/>
    </row>
    <row r="36" spans="1:10" s="33" customFormat="1" ht="20.100000000000001" customHeight="1" x14ac:dyDescent="0.25">
      <c r="A36" s="20" t="s">
        <v>42</v>
      </c>
      <c r="B36" s="20" t="s">
        <v>112</v>
      </c>
      <c r="C36" s="20" t="s">
        <v>21</v>
      </c>
      <c r="D36" s="21" t="s">
        <v>12</v>
      </c>
      <c r="E36" s="22" t="s">
        <v>13</v>
      </c>
      <c r="F36" s="23">
        <v>3231</v>
      </c>
      <c r="G36" s="24" t="s">
        <v>22</v>
      </c>
      <c r="H36" s="25">
        <v>66.66</v>
      </c>
      <c r="J36" s="39"/>
    </row>
    <row r="37" spans="1:10" s="33" customFormat="1" ht="20.100000000000001" customHeight="1" x14ac:dyDescent="0.25">
      <c r="A37" s="20" t="s">
        <v>42</v>
      </c>
      <c r="B37" s="20" t="s">
        <v>112</v>
      </c>
      <c r="C37" s="20" t="s">
        <v>21</v>
      </c>
      <c r="D37" s="21" t="s">
        <v>12</v>
      </c>
      <c r="E37" s="22" t="s">
        <v>13</v>
      </c>
      <c r="F37" s="23">
        <v>3231</v>
      </c>
      <c r="G37" s="24" t="s">
        <v>22</v>
      </c>
      <c r="H37" s="25">
        <v>81.3</v>
      </c>
      <c r="J37" s="39"/>
    </row>
    <row r="38" spans="1:10" s="33" customFormat="1" ht="20.100000000000001" customHeight="1" x14ac:dyDescent="0.25">
      <c r="A38" s="20" t="s">
        <v>53</v>
      </c>
      <c r="B38" s="20" t="s">
        <v>118</v>
      </c>
      <c r="C38" s="20" t="s">
        <v>21</v>
      </c>
      <c r="D38" s="21" t="s">
        <v>12</v>
      </c>
      <c r="E38" s="22" t="s">
        <v>13</v>
      </c>
      <c r="F38" s="23">
        <v>3223</v>
      </c>
      <c r="G38" s="24" t="s">
        <v>29</v>
      </c>
      <c r="H38" s="25">
        <v>177.36</v>
      </c>
      <c r="J38" s="39"/>
    </row>
    <row r="39" spans="1:10" s="33" customFormat="1" ht="20.100000000000001" customHeight="1" x14ac:dyDescent="0.25">
      <c r="A39" s="20" t="s">
        <v>54</v>
      </c>
      <c r="B39" s="20" t="s">
        <v>119</v>
      </c>
      <c r="C39" s="20" t="s">
        <v>21</v>
      </c>
      <c r="D39" s="21" t="s">
        <v>12</v>
      </c>
      <c r="E39" s="22" t="s">
        <v>13</v>
      </c>
      <c r="F39" s="23">
        <v>3221</v>
      </c>
      <c r="G39" s="24" t="s">
        <v>55</v>
      </c>
      <c r="H39" s="25">
        <v>151.36000000000001</v>
      </c>
      <c r="J39" s="39"/>
    </row>
    <row r="40" spans="1:10" s="33" customFormat="1" ht="20.100000000000001" customHeight="1" x14ac:dyDescent="0.25">
      <c r="A40" s="20" t="s">
        <v>56</v>
      </c>
      <c r="B40" s="20" t="s">
        <v>120</v>
      </c>
      <c r="C40" s="20" t="s">
        <v>21</v>
      </c>
      <c r="D40" s="21" t="s">
        <v>12</v>
      </c>
      <c r="E40" s="22" t="s">
        <v>13</v>
      </c>
      <c r="F40" s="23">
        <v>3231</v>
      </c>
      <c r="G40" s="24" t="s">
        <v>22</v>
      </c>
      <c r="H40" s="25">
        <v>8.52</v>
      </c>
      <c r="J40" s="39"/>
    </row>
    <row r="41" spans="1:10" s="33" customFormat="1" ht="20.100000000000001" customHeight="1" x14ac:dyDescent="0.25">
      <c r="A41" s="20" t="s">
        <v>57</v>
      </c>
      <c r="B41" s="20" t="s">
        <v>121</v>
      </c>
      <c r="C41" s="20" t="s">
        <v>21</v>
      </c>
      <c r="D41" s="21" t="s">
        <v>12</v>
      </c>
      <c r="E41" s="22" t="s">
        <v>13</v>
      </c>
      <c r="F41" s="23">
        <v>3239</v>
      </c>
      <c r="G41" s="24" t="s">
        <v>41</v>
      </c>
      <c r="H41" s="25">
        <v>37.71</v>
      </c>
      <c r="J41" s="39"/>
    </row>
    <row r="42" spans="1:10" s="33" customFormat="1" ht="20.100000000000001" customHeight="1" x14ac:dyDescent="0.25">
      <c r="A42" s="20" t="s">
        <v>58</v>
      </c>
      <c r="B42" s="20" t="s">
        <v>122</v>
      </c>
      <c r="C42" s="20" t="s">
        <v>59</v>
      </c>
      <c r="D42" s="21" t="s">
        <v>12</v>
      </c>
      <c r="E42" s="22" t="s">
        <v>13</v>
      </c>
      <c r="F42" s="23">
        <v>3221</v>
      </c>
      <c r="G42" s="24" t="s">
        <v>55</v>
      </c>
      <c r="H42" s="25">
        <v>632.84</v>
      </c>
      <c r="J42" s="39"/>
    </row>
    <row r="43" spans="1:10" s="33" customFormat="1" ht="20.100000000000001" customHeight="1" x14ac:dyDescent="0.25">
      <c r="A43" s="20" t="s">
        <v>60</v>
      </c>
      <c r="B43" s="20" t="s">
        <v>123</v>
      </c>
      <c r="C43" s="20" t="s">
        <v>61</v>
      </c>
      <c r="D43" s="21" t="s">
        <v>12</v>
      </c>
      <c r="E43" s="22" t="s">
        <v>13</v>
      </c>
      <c r="F43" s="23">
        <v>3211</v>
      </c>
      <c r="G43" s="24" t="s">
        <v>62</v>
      </c>
      <c r="H43" s="25">
        <v>428.33</v>
      </c>
      <c r="J43" s="39"/>
    </row>
    <row r="44" spans="1:10" s="33" customFormat="1" ht="20.100000000000001" customHeight="1" x14ac:dyDescent="0.25">
      <c r="A44" s="20" t="s">
        <v>63</v>
      </c>
      <c r="B44" s="20" t="s">
        <v>124</v>
      </c>
      <c r="C44" s="20" t="s">
        <v>64</v>
      </c>
      <c r="D44" s="21" t="s">
        <v>12</v>
      </c>
      <c r="E44" s="22" t="s">
        <v>13</v>
      </c>
      <c r="F44" s="23">
        <v>3223</v>
      </c>
      <c r="G44" s="24" t="s">
        <v>29</v>
      </c>
      <c r="H44" s="25">
        <v>76.930000000000007</v>
      </c>
      <c r="J44" s="39"/>
    </row>
    <row r="45" spans="1:10" s="33" customFormat="1" ht="20.100000000000001" customHeight="1" x14ac:dyDescent="0.25">
      <c r="A45" s="20" t="s">
        <v>65</v>
      </c>
      <c r="B45" s="20" t="s">
        <v>125</v>
      </c>
      <c r="C45" s="20" t="s">
        <v>21</v>
      </c>
      <c r="D45" s="21" t="s">
        <v>12</v>
      </c>
      <c r="E45" s="22" t="s">
        <v>13</v>
      </c>
      <c r="F45" s="23">
        <v>3238</v>
      </c>
      <c r="G45" s="24" t="s">
        <v>45</v>
      </c>
      <c r="H45" s="25">
        <v>1.66</v>
      </c>
      <c r="J45" s="39"/>
    </row>
    <row r="46" spans="1:10" s="33" customFormat="1" ht="20.100000000000001" customHeight="1" x14ac:dyDescent="0.25">
      <c r="A46" s="20" t="s">
        <v>42</v>
      </c>
      <c r="B46" s="20" t="s">
        <v>112</v>
      </c>
      <c r="C46" s="20" t="s">
        <v>21</v>
      </c>
      <c r="D46" s="21" t="s">
        <v>12</v>
      </c>
      <c r="E46" s="22" t="s">
        <v>13</v>
      </c>
      <c r="F46" s="23">
        <v>3231</v>
      </c>
      <c r="G46" s="24" t="s">
        <v>22</v>
      </c>
      <c r="H46" s="25">
        <v>378.85</v>
      </c>
      <c r="J46" s="39"/>
    </row>
    <row r="47" spans="1:10" s="33" customFormat="1" ht="20.100000000000001" customHeight="1" x14ac:dyDescent="0.25">
      <c r="A47" s="20"/>
      <c r="B47" s="20"/>
      <c r="C47" s="20"/>
      <c r="D47" s="21" t="s">
        <v>12</v>
      </c>
      <c r="E47" s="22" t="s">
        <v>13</v>
      </c>
      <c r="F47" s="23">
        <v>3211</v>
      </c>
      <c r="G47" s="24" t="s">
        <v>62</v>
      </c>
      <c r="H47" s="25">
        <v>22527.15</v>
      </c>
      <c r="J47" s="39"/>
    </row>
    <row r="48" spans="1:10" s="33" customFormat="1" ht="20.100000000000001" customHeight="1" x14ac:dyDescent="0.25">
      <c r="A48" s="20"/>
      <c r="B48" s="20" t="s">
        <v>109</v>
      </c>
      <c r="C48" s="20"/>
      <c r="D48" s="21" t="s">
        <v>12</v>
      </c>
      <c r="E48" s="22" t="s">
        <v>13</v>
      </c>
      <c r="F48" s="23">
        <v>3111</v>
      </c>
      <c r="G48" s="24" t="s">
        <v>140</v>
      </c>
      <c r="H48" s="25">
        <v>10264.92</v>
      </c>
      <c r="J48" s="39"/>
    </row>
    <row r="49" spans="1:10" s="33" customFormat="1" ht="20.100000000000001" customHeight="1" x14ac:dyDescent="0.25">
      <c r="A49" s="20"/>
      <c r="B49" s="20" t="s">
        <v>109</v>
      </c>
      <c r="C49" s="20"/>
      <c r="D49" s="21" t="s">
        <v>12</v>
      </c>
      <c r="E49" s="22" t="s">
        <v>13</v>
      </c>
      <c r="F49" s="23">
        <v>3132</v>
      </c>
      <c r="G49" s="24" t="s">
        <v>141</v>
      </c>
      <c r="H49" s="25">
        <v>1693.7</v>
      </c>
      <c r="J49" s="39"/>
    </row>
    <row r="50" spans="1:10" s="33" customFormat="1" ht="20.100000000000001" customHeight="1" x14ac:dyDescent="0.25">
      <c r="A50" s="20"/>
      <c r="B50" s="20" t="s">
        <v>109</v>
      </c>
      <c r="C50" s="20"/>
      <c r="D50" s="21" t="s">
        <v>12</v>
      </c>
      <c r="E50" s="22" t="s">
        <v>13</v>
      </c>
      <c r="F50" s="23">
        <v>3212</v>
      </c>
      <c r="G50" s="24" t="s">
        <v>27</v>
      </c>
      <c r="H50" s="25">
        <v>163.12</v>
      </c>
      <c r="J50" s="39"/>
    </row>
    <row r="51" spans="1:10" s="33" customFormat="1" ht="20.100000000000001" customHeight="1" x14ac:dyDescent="0.25">
      <c r="A51" s="20" t="s">
        <v>66</v>
      </c>
      <c r="B51" s="20" t="s">
        <v>126</v>
      </c>
      <c r="C51" s="20" t="s">
        <v>21</v>
      </c>
      <c r="D51" s="21" t="s">
        <v>12</v>
      </c>
      <c r="E51" s="22" t="s">
        <v>13</v>
      </c>
      <c r="F51" s="23">
        <v>4222</v>
      </c>
      <c r="G51" s="24" t="s">
        <v>67</v>
      </c>
      <c r="H51" s="25">
        <v>798.75</v>
      </c>
      <c r="J51" s="39"/>
    </row>
    <row r="52" spans="1:10" s="33" customFormat="1" ht="20.100000000000001" customHeight="1" x14ac:dyDescent="0.25">
      <c r="A52" s="20" t="s">
        <v>68</v>
      </c>
      <c r="B52" s="20" t="s">
        <v>127</v>
      </c>
      <c r="C52" s="20" t="s">
        <v>21</v>
      </c>
      <c r="D52" s="21" t="s">
        <v>12</v>
      </c>
      <c r="E52" s="22" t="s">
        <v>13</v>
      </c>
      <c r="F52" s="23">
        <v>3221</v>
      </c>
      <c r="G52" s="24" t="s">
        <v>55</v>
      </c>
      <c r="H52" s="25">
        <v>29.85</v>
      </c>
      <c r="J52" s="39"/>
    </row>
    <row r="53" spans="1:10" s="33" customFormat="1" ht="20.100000000000001" customHeight="1" x14ac:dyDescent="0.25">
      <c r="A53" s="20" t="s">
        <v>20</v>
      </c>
      <c r="B53" s="20" t="s">
        <v>100</v>
      </c>
      <c r="C53" s="20" t="s">
        <v>21</v>
      </c>
      <c r="D53" s="21" t="s">
        <v>12</v>
      </c>
      <c r="E53" s="22" t="s">
        <v>13</v>
      </c>
      <c r="F53" s="23">
        <v>3231</v>
      </c>
      <c r="G53" s="24" t="s">
        <v>22</v>
      </c>
      <c r="H53" s="25">
        <v>357</v>
      </c>
      <c r="J53" s="39"/>
    </row>
    <row r="54" spans="1:10" s="33" customFormat="1" ht="20.100000000000001" customHeight="1" x14ac:dyDescent="0.25">
      <c r="A54" s="20" t="s">
        <v>69</v>
      </c>
      <c r="B54" s="20" t="s">
        <v>128</v>
      </c>
      <c r="C54" s="20" t="s">
        <v>70</v>
      </c>
      <c r="D54" s="21" t="s">
        <v>12</v>
      </c>
      <c r="E54" s="22" t="s">
        <v>13</v>
      </c>
      <c r="F54" s="23">
        <v>3237</v>
      </c>
      <c r="G54" s="24" t="s">
        <v>14</v>
      </c>
      <c r="H54" s="25">
        <v>200</v>
      </c>
      <c r="J54" s="39"/>
    </row>
    <row r="55" spans="1:10" s="33" customFormat="1" ht="20.100000000000001" customHeight="1" x14ac:dyDescent="0.25">
      <c r="A55" s="20" t="s">
        <v>65</v>
      </c>
      <c r="B55" s="20" t="s">
        <v>125</v>
      </c>
      <c r="C55" s="20" t="s">
        <v>21</v>
      </c>
      <c r="D55" s="21" t="s">
        <v>12</v>
      </c>
      <c r="E55" s="22" t="s">
        <v>13</v>
      </c>
      <c r="F55" s="23">
        <v>3238</v>
      </c>
      <c r="G55" s="24" t="s">
        <v>45</v>
      </c>
      <c r="H55" s="25">
        <v>64.7</v>
      </c>
      <c r="J55" s="39"/>
    </row>
    <row r="56" spans="1:10" s="33" customFormat="1" ht="20.100000000000001" customHeight="1" x14ac:dyDescent="0.25">
      <c r="A56" s="20" t="s">
        <v>25</v>
      </c>
      <c r="B56" s="20" t="s">
        <v>102</v>
      </c>
      <c r="C56" s="20" t="s">
        <v>16</v>
      </c>
      <c r="D56" s="21" t="s">
        <v>12</v>
      </c>
      <c r="E56" s="22" t="s">
        <v>13</v>
      </c>
      <c r="F56" s="23">
        <v>3237</v>
      </c>
      <c r="G56" s="24" t="s">
        <v>14</v>
      </c>
      <c r="H56" s="25">
        <v>826</v>
      </c>
      <c r="J56" s="39"/>
    </row>
    <row r="57" spans="1:10" s="33" customFormat="1" ht="20.100000000000001" customHeight="1" x14ac:dyDescent="0.25">
      <c r="A57" s="20" t="s">
        <v>42</v>
      </c>
      <c r="B57" s="20" t="s">
        <v>112</v>
      </c>
      <c r="C57" s="20" t="s">
        <v>21</v>
      </c>
      <c r="D57" s="21" t="s">
        <v>12</v>
      </c>
      <c r="E57" s="22" t="s">
        <v>13</v>
      </c>
      <c r="F57" s="23">
        <v>3231</v>
      </c>
      <c r="G57" s="24" t="s">
        <v>22</v>
      </c>
      <c r="H57" s="25">
        <v>36.33</v>
      </c>
      <c r="J57" s="39"/>
    </row>
    <row r="58" spans="1:10" s="33" customFormat="1" ht="20.100000000000001" customHeight="1" x14ac:dyDescent="0.25">
      <c r="A58" s="20" t="s">
        <v>28</v>
      </c>
      <c r="B58" s="20" t="s">
        <v>104</v>
      </c>
      <c r="C58" s="20" t="s">
        <v>21</v>
      </c>
      <c r="D58" s="21" t="s">
        <v>12</v>
      </c>
      <c r="E58" s="22" t="s">
        <v>13</v>
      </c>
      <c r="F58" s="23">
        <v>3223</v>
      </c>
      <c r="G58" s="24" t="s">
        <v>29</v>
      </c>
      <c r="H58" s="25">
        <v>58.23</v>
      </c>
      <c r="J58" s="39"/>
    </row>
    <row r="59" spans="1:10" s="33" customFormat="1" ht="20.100000000000001" customHeight="1" x14ac:dyDescent="0.25">
      <c r="A59" s="20" t="s">
        <v>33</v>
      </c>
      <c r="B59" s="20" t="s">
        <v>107</v>
      </c>
      <c r="C59" s="20" t="s">
        <v>21</v>
      </c>
      <c r="D59" s="21" t="s">
        <v>12</v>
      </c>
      <c r="E59" s="22" t="s">
        <v>13</v>
      </c>
      <c r="F59" s="23">
        <v>3234</v>
      </c>
      <c r="G59" s="24" t="s">
        <v>31</v>
      </c>
      <c r="H59" s="25">
        <v>24.93</v>
      </c>
      <c r="J59" s="39"/>
    </row>
    <row r="60" spans="1:10" s="33" customFormat="1" ht="30" customHeight="1" x14ac:dyDescent="0.25">
      <c r="A60" s="20" t="s">
        <v>32</v>
      </c>
      <c r="B60" s="20" t="s">
        <v>106</v>
      </c>
      <c r="C60" s="20" t="s">
        <v>21</v>
      </c>
      <c r="D60" s="21" t="s">
        <v>12</v>
      </c>
      <c r="E60" s="22" t="s">
        <v>13</v>
      </c>
      <c r="F60" s="23">
        <v>3234</v>
      </c>
      <c r="G60" s="24" t="s">
        <v>31</v>
      </c>
      <c r="H60" s="25">
        <v>11.94</v>
      </c>
      <c r="J60" s="39"/>
    </row>
    <row r="61" spans="1:10" s="33" customFormat="1" ht="30" customHeight="1" x14ac:dyDescent="0.25">
      <c r="A61" s="20" t="s">
        <v>71</v>
      </c>
      <c r="B61" s="20" t="s">
        <v>129</v>
      </c>
      <c r="C61" s="20" t="s">
        <v>21</v>
      </c>
      <c r="D61" s="21" t="s">
        <v>12</v>
      </c>
      <c r="E61" s="22" t="s">
        <v>13</v>
      </c>
      <c r="F61" s="23">
        <v>3235</v>
      </c>
      <c r="G61" s="24" t="s">
        <v>52</v>
      </c>
      <c r="H61" s="25">
        <v>120.28</v>
      </c>
      <c r="J61" s="39"/>
    </row>
    <row r="62" spans="1:10" s="33" customFormat="1" ht="30" customHeight="1" x14ac:dyDescent="0.25">
      <c r="A62" s="20" t="s">
        <v>71</v>
      </c>
      <c r="B62" s="20" t="s">
        <v>129</v>
      </c>
      <c r="C62" s="20" t="s">
        <v>21</v>
      </c>
      <c r="D62" s="21" t="s">
        <v>12</v>
      </c>
      <c r="E62" s="22" t="s">
        <v>13</v>
      </c>
      <c r="F62" s="23">
        <v>3235</v>
      </c>
      <c r="G62" s="24" t="s">
        <v>52</v>
      </c>
      <c r="H62" s="25">
        <v>0.2</v>
      </c>
      <c r="J62" s="39"/>
    </row>
    <row r="63" spans="1:10" s="33" customFormat="1" ht="30" customHeight="1" x14ac:dyDescent="0.25">
      <c r="A63" s="20" t="s">
        <v>72</v>
      </c>
      <c r="B63" s="20" t="s">
        <v>130</v>
      </c>
      <c r="C63" s="20" t="s">
        <v>21</v>
      </c>
      <c r="D63" s="21" t="s">
        <v>12</v>
      </c>
      <c r="E63" s="22" t="s">
        <v>13</v>
      </c>
      <c r="F63" s="23">
        <v>3234</v>
      </c>
      <c r="G63" s="24" t="s">
        <v>31</v>
      </c>
      <c r="H63" s="25">
        <v>22.57</v>
      </c>
      <c r="J63" s="39"/>
    </row>
    <row r="64" spans="1:10" s="33" customFormat="1" ht="30" customHeight="1" x14ac:dyDescent="0.25">
      <c r="A64" s="20" t="s">
        <v>72</v>
      </c>
      <c r="B64" s="20" t="s">
        <v>130</v>
      </c>
      <c r="C64" s="20" t="s">
        <v>21</v>
      </c>
      <c r="D64" s="21" t="s">
        <v>12</v>
      </c>
      <c r="E64" s="22" t="s">
        <v>13</v>
      </c>
      <c r="F64" s="23">
        <v>3234</v>
      </c>
      <c r="G64" s="24" t="s">
        <v>31</v>
      </c>
      <c r="H64" s="25">
        <v>105.07</v>
      </c>
      <c r="J64" s="39"/>
    </row>
    <row r="65" spans="1:10" s="33" customFormat="1" ht="20.100000000000001" customHeight="1" x14ac:dyDescent="0.25">
      <c r="A65" s="20" t="s">
        <v>38</v>
      </c>
      <c r="B65" s="20" t="s">
        <v>110</v>
      </c>
      <c r="C65" s="20" t="s">
        <v>21</v>
      </c>
      <c r="D65" s="21" t="s">
        <v>12</v>
      </c>
      <c r="E65" s="22" t="s">
        <v>13</v>
      </c>
      <c r="F65" s="23">
        <v>3431</v>
      </c>
      <c r="G65" s="24" t="s">
        <v>142</v>
      </c>
      <c r="H65" s="25">
        <v>0.45</v>
      </c>
      <c r="J65" s="39"/>
    </row>
    <row r="66" spans="1:10" s="33" customFormat="1" ht="20.100000000000001" customHeight="1" x14ac:dyDescent="0.25">
      <c r="A66" s="20" t="s">
        <v>38</v>
      </c>
      <c r="B66" s="20" t="s">
        <v>110</v>
      </c>
      <c r="C66" s="20" t="s">
        <v>21</v>
      </c>
      <c r="D66" s="21" t="s">
        <v>12</v>
      </c>
      <c r="E66" s="22" t="s">
        <v>13</v>
      </c>
      <c r="F66" s="23">
        <v>3431</v>
      </c>
      <c r="G66" s="24" t="s">
        <v>142</v>
      </c>
      <c r="H66" s="25">
        <v>0.45</v>
      </c>
      <c r="J66" s="39"/>
    </row>
    <row r="67" spans="1:10" s="33" customFormat="1" ht="20.100000000000001" customHeight="1" x14ac:dyDescent="0.25">
      <c r="A67" s="20" t="s">
        <v>73</v>
      </c>
      <c r="B67" s="20" t="s">
        <v>131</v>
      </c>
      <c r="C67" s="20" t="s">
        <v>59</v>
      </c>
      <c r="D67" s="21" t="s">
        <v>12</v>
      </c>
      <c r="E67" s="22" t="s">
        <v>13</v>
      </c>
      <c r="F67" s="23">
        <v>23241</v>
      </c>
      <c r="G67" s="24" t="s">
        <v>74</v>
      </c>
      <c r="H67" s="25">
        <v>112</v>
      </c>
      <c r="J67" s="39"/>
    </row>
    <row r="68" spans="1:10" s="33" customFormat="1" ht="30" customHeight="1" x14ac:dyDescent="0.25">
      <c r="A68" s="20" t="s">
        <v>75</v>
      </c>
      <c r="B68" s="20" t="s">
        <v>109</v>
      </c>
      <c r="C68" s="20" t="s">
        <v>21</v>
      </c>
      <c r="D68" s="21" t="s">
        <v>12</v>
      </c>
      <c r="E68" s="22" t="s">
        <v>13</v>
      </c>
      <c r="F68" s="23">
        <v>3295</v>
      </c>
      <c r="G68" s="24" t="s">
        <v>50</v>
      </c>
      <c r="H68" s="25">
        <v>168</v>
      </c>
      <c r="J68" s="39"/>
    </row>
    <row r="69" spans="1:10" s="33" customFormat="1" ht="24" x14ac:dyDescent="0.25">
      <c r="A69" s="20" t="s">
        <v>76</v>
      </c>
      <c r="B69" s="20" t="s">
        <v>132</v>
      </c>
      <c r="C69" s="20" t="s">
        <v>77</v>
      </c>
      <c r="D69" s="21" t="s">
        <v>12</v>
      </c>
      <c r="E69" s="22" t="s">
        <v>13</v>
      </c>
      <c r="F69" s="23">
        <v>23241</v>
      </c>
      <c r="G69" s="24" t="s">
        <v>74</v>
      </c>
      <c r="H69" s="25">
        <v>343.86</v>
      </c>
      <c r="J69" s="39"/>
    </row>
    <row r="70" spans="1:10" s="33" customFormat="1" ht="24" x14ac:dyDescent="0.25">
      <c r="A70" s="20" t="s">
        <v>78</v>
      </c>
      <c r="B70" s="20" t="s">
        <v>109</v>
      </c>
      <c r="C70" s="20" t="s">
        <v>21</v>
      </c>
      <c r="D70" s="21" t="s">
        <v>12</v>
      </c>
      <c r="E70" s="22" t="s">
        <v>13</v>
      </c>
      <c r="F70" s="23">
        <v>23241</v>
      </c>
      <c r="G70" s="24" t="s">
        <v>74</v>
      </c>
      <c r="H70" s="25">
        <v>1220.5</v>
      </c>
      <c r="J70" s="39"/>
    </row>
    <row r="71" spans="1:10" s="33" customFormat="1" ht="20.100000000000001" customHeight="1" x14ac:dyDescent="0.25">
      <c r="A71" s="20" t="s">
        <v>79</v>
      </c>
      <c r="B71" s="20" t="s">
        <v>133</v>
      </c>
      <c r="C71" s="20" t="s">
        <v>21</v>
      </c>
      <c r="D71" s="21" t="s">
        <v>12</v>
      </c>
      <c r="E71" s="22" t="s">
        <v>13</v>
      </c>
      <c r="F71" s="23">
        <v>3235</v>
      </c>
      <c r="G71" s="24" t="s">
        <v>52</v>
      </c>
      <c r="H71" s="25">
        <v>2322.5</v>
      </c>
      <c r="J71" s="39"/>
    </row>
    <row r="72" spans="1:10" s="33" customFormat="1" ht="20.100000000000001" customHeight="1" x14ac:dyDescent="0.25">
      <c r="A72" s="20" t="s">
        <v>79</v>
      </c>
      <c r="B72" s="20" t="s">
        <v>133</v>
      </c>
      <c r="C72" s="20" t="s">
        <v>21</v>
      </c>
      <c r="D72" s="21" t="s">
        <v>12</v>
      </c>
      <c r="E72" s="22" t="s">
        <v>13</v>
      </c>
      <c r="F72" s="23">
        <v>4123</v>
      </c>
      <c r="G72" s="24" t="s">
        <v>80</v>
      </c>
      <c r="H72" s="25">
        <v>4112.5</v>
      </c>
      <c r="J72" s="39"/>
    </row>
    <row r="73" spans="1:10" s="33" customFormat="1" ht="20.100000000000001" customHeight="1" x14ac:dyDescent="0.25">
      <c r="A73" s="20" t="s">
        <v>81</v>
      </c>
      <c r="B73" s="20" t="s">
        <v>134</v>
      </c>
      <c r="C73" s="20" t="s">
        <v>21</v>
      </c>
      <c r="D73" s="21" t="s">
        <v>12</v>
      </c>
      <c r="E73" s="22" t="s">
        <v>13</v>
      </c>
      <c r="F73" s="23">
        <v>3232</v>
      </c>
      <c r="G73" s="24" t="s">
        <v>82</v>
      </c>
      <c r="H73" s="25">
        <v>100</v>
      </c>
      <c r="J73" s="39"/>
    </row>
    <row r="74" spans="1:10" s="33" customFormat="1" ht="20.100000000000001" customHeight="1" x14ac:dyDescent="0.25">
      <c r="A74" s="20" t="s">
        <v>46</v>
      </c>
      <c r="B74" s="20" t="s">
        <v>114</v>
      </c>
      <c r="C74" s="20" t="s">
        <v>47</v>
      </c>
      <c r="D74" s="21" t="s">
        <v>12</v>
      </c>
      <c r="E74" s="22" t="s">
        <v>13</v>
      </c>
      <c r="F74" s="23">
        <v>3237</v>
      </c>
      <c r="G74" s="24" t="s">
        <v>14</v>
      </c>
      <c r="H74" s="25">
        <v>1087.5</v>
      </c>
      <c r="J74" s="39"/>
    </row>
    <row r="75" spans="1:10" s="33" customFormat="1" ht="20.100000000000001" customHeight="1" x14ac:dyDescent="0.25">
      <c r="A75" s="20" t="s">
        <v>83</v>
      </c>
      <c r="B75" s="20" t="s">
        <v>135</v>
      </c>
      <c r="C75" s="20" t="s">
        <v>84</v>
      </c>
      <c r="D75" s="21" t="s">
        <v>12</v>
      </c>
      <c r="E75" s="22" t="s">
        <v>13</v>
      </c>
      <c r="F75" s="23">
        <v>3211</v>
      </c>
      <c r="G75" s="24" t="s">
        <v>62</v>
      </c>
      <c r="H75" s="25">
        <v>126.7</v>
      </c>
      <c r="J75" s="39"/>
    </row>
    <row r="76" spans="1:10" s="33" customFormat="1" ht="30" customHeight="1" x14ac:dyDescent="0.25">
      <c r="A76" s="20" t="s">
        <v>32</v>
      </c>
      <c r="B76" s="20" t="s">
        <v>106</v>
      </c>
      <c r="C76" s="20" t="s">
        <v>21</v>
      </c>
      <c r="D76" s="21" t="s">
        <v>12</v>
      </c>
      <c r="E76" s="22" t="s">
        <v>13</v>
      </c>
      <c r="F76" s="23">
        <v>3234</v>
      </c>
      <c r="G76" s="24" t="s">
        <v>31</v>
      </c>
      <c r="H76" s="25">
        <v>37.43</v>
      </c>
      <c r="J76" s="39"/>
    </row>
    <row r="77" spans="1:10" s="33" customFormat="1" ht="20.100000000000001" customHeight="1" x14ac:dyDescent="0.25">
      <c r="A77" s="20" t="s">
        <v>33</v>
      </c>
      <c r="B77" s="20" t="s">
        <v>107</v>
      </c>
      <c r="C77" s="20" t="s">
        <v>21</v>
      </c>
      <c r="D77" s="21" t="s">
        <v>12</v>
      </c>
      <c r="E77" s="22" t="s">
        <v>13</v>
      </c>
      <c r="F77" s="23">
        <v>3234</v>
      </c>
      <c r="G77" s="24" t="s">
        <v>31</v>
      </c>
      <c r="H77" s="25">
        <v>21.3</v>
      </c>
      <c r="J77" s="39"/>
    </row>
    <row r="78" spans="1:10" s="33" customFormat="1" ht="20.100000000000001" customHeight="1" x14ac:dyDescent="0.25">
      <c r="A78" s="20" t="s">
        <v>85</v>
      </c>
      <c r="B78" s="20" t="s">
        <v>136</v>
      </c>
      <c r="C78" s="20" t="s">
        <v>21</v>
      </c>
      <c r="D78" s="21" t="s">
        <v>12</v>
      </c>
      <c r="E78" s="22" t="s">
        <v>13</v>
      </c>
      <c r="F78" s="23">
        <v>3237</v>
      </c>
      <c r="G78" s="24" t="s">
        <v>14</v>
      </c>
      <c r="H78" s="25">
        <v>585.05999999999995</v>
      </c>
      <c r="J78" s="39"/>
    </row>
    <row r="79" spans="1:10" s="33" customFormat="1" ht="20.100000000000001" customHeight="1" x14ac:dyDescent="0.25">
      <c r="A79" s="20" t="s">
        <v>86</v>
      </c>
      <c r="B79" s="20" t="s">
        <v>137</v>
      </c>
      <c r="C79" s="20" t="s">
        <v>21</v>
      </c>
      <c r="D79" s="21" t="s">
        <v>12</v>
      </c>
      <c r="E79" s="22" t="s">
        <v>13</v>
      </c>
      <c r="F79" s="23">
        <v>3237</v>
      </c>
      <c r="G79" s="24" t="s">
        <v>14</v>
      </c>
      <c r="H79" s="25">
        <v>1327.23</v>
      </c>
      <c r="J79" s="39"/>
    </row>
    <row r="80" spans="1:10" s="33" customFormat="1" ht="24" x14ac:dyDescent="0.25">
      <c r="A80" s="20" t="s">
        <v>87</v>
      </c>
      <c r="B80" s="20" t="s">
        <v>138</v>
      </c>
      <c r="C80" s="20" t="s">
        <v>21</v>
      </c>
      <c r="D80" s="21" t="s">
        <v>12</v>
      </c>
      <c r="E80" s="22" t="s">
        <v>13</v>
      </c>
      <c r="F80" s="23">
        <v>3212</v>
      </c>
      <c r="G80" s="24" t="s">
        <v>27</v>
      </c>
      <c r="H80" s="25">
        <v>92.84</v>
      </c>
      <c r="J80" s="39"/>
    </row>
    <row r="81" spans="1:10" s="33" customFormat="1" ht="20.100000000000001" customHeight="1" x14ac:dyDescent="0.25">
      <c r="A81" s="20" t="s">
        <v>60</v>
      </c>
      <c r="B81" s="20" t="s">
        <v>123</v>
      </c>
      <c r="C81" s="20" t="s">
        <v>61</v>
      </c>
      <c r="D81" s="21" t="s">
        <v>12</v>
      </c>
      <c r="E81" s="22" t="s">
        <v>13</v>
      </c>
      <c r="F81" s="23">
        <v>3211</v>
      </c>
      <c r="G81" s="24" t="s">
        <v>62</v>
      </c>
      <c r="H81" s="25">
        <v>856.66</v>
      </c>
      <c r="J81" s="39"/>
    </row>
    <row r="82" spans="1:10" s="33" customFormat="1" ht="20.100000000000001" customHeight="1" x14ac:dyDescent="0.25">
      <c r="A82" s="20" t="s">
        <v>86</v>
      </c>
      <c r="B82" s="20" t="s">
        <v>137</v>
      </c>
      <c r="C82" s="20" t="s">
        <v>21</v>
      </c>
      <c r="D82" s="21" t="s">
        <v>12</v>
      </c>
      <c r="E82" s="22" t="s">
        <v>13</v>
      </c>
      <c r="F82" s="23">
        <v>3238</v>
      </c>
      <c r="G82" s="24" t="s">
        <v>45</v>
      </c>
      <c r="H82" s="25">
        <v>223.98</v>
      </c>
      <c r="J82" s="39"/>
    </row>
    <row r="83" spans="1:10" s="33" customFormat="1" ht="20.100000000000001" customHeight="1" x14ac:dyDescent="0.25">
      <c r="A83" s="20" t="s">
        <v>175</v>
      </c>
      <c r="B83" s="20" t="s">
        <v>109</v>
      </c>
      <c r="C83" s="20"/>
      <c r="D83" s="21" t="s">
        <v>12</v>
      </c>
      <c r="E83" s="22" t="s">
        <v>13</v>
      </c>
      <c r="F83" s="23">
        <v>3237</v>
      </c>
      <c r="G83" s="24" t="s">
        <v>14</v>
      </c>
      <c r="H83" s="25">
        <v>1361.37</v>
      </c>
      <c r="J83" s="39"/>
    </row>
    <row r="84" spans="1:10" s="33" customFormat="1" ht="20.100000000000001" customHeight="1" x14ac:dyDescent="0.25">
      <c r="A84" s="20" t="s">
        <v>174</v>
      </c>
      <c r="B84" s="20" t="s">
        <v>109</v>
      </c>
      <c r="C84" s="20"/>
      <c r="D84" s="21" t="s">
        <v>12</v>
      </c>
      <c r="E84" s="22" t="s">
        <v>13</v>
      </c>
      <c r="F84" s="23">
        <v>3237</v>
      </c>
      <c r="G84" s="24" t="s">
        <v>14</v>
      </c>
      <c r="H84" s="25">
        <v>1361.37</v>
      </c>
      <c r="J84" s="39"/>
    </row>
    <row r="85" spans="1:10" s="33" customFormat="1" ht="15" x14ac:dyDescent="0.25">
      <c r="A85" s="20"/>
      <c r="B85" s="20" t="s">
        <v>109</v>
      </c>
      <c r="C85" s="20"/>
      <c r="D85" s="21" t="s">
        <v>12</v>
      </c>
      <c r="E85" s="22" t="s">
        <v>13</v>
      </c>
      <c r="F85" s="23">
        <v>23922</v>
      </c>
      <c r="G85" s="24" t="s">
        <v>88</v>
      </c>
      <c r="H85" s="25">
        <v>165.51</v>
      </c>
      <c r="J85" s="39"/>
    </row>
    <row r="86" spans="1:10" s="33" customFormat="1" ht="20.100000000000001" customHeight="1" x14ac:dyDescent="0.25">
      <c r="A86" s="20" t="s">
        <v>89</v>
      </c>
      <c r="B86" s="20" t="s">
        <v>139</v>
      </c>
      <c r="C86" s="20" t="s">
        <v>21</v>
      </c>
      <c r="D86" s="21" t="s">
        <v>12</v>
      </c>
      <c r="E86" s="22" t="s">
        <v>13</v>
      </c>
      <c r="F86" s="23">
        <v>3232</v>
      </c>
      <c r="G86" s="24" t="s">
        <v>82</v>
      </c>
      <c r="H86" s="25">
        <v>478.49</v>
      </c>
      <c r="J86" s="39"/>
    </row>
    <row r="87" spans="1:10" s="33" customFormat="1" ht="20.100000000000001" customHeight="1" x14ac:dyDescent="0.25">
      <c r="A87" s="20" t="s">
        <v>156</v>
      </c>
      <c r="B87" s="26" t="s">
        <v>157</v>
      </c>
      <c r="C87" s="20" t="s">
        <v>21</v>
      </c>
      <c r="D87" s="21" t="s">
        <v>12</v>
      </c>
      <c r="E87" s="22" t="s">
        <v>13</v>
      </c>
      <c r="F87" s="23">
        <v>3239</v>
      </c>
      <c r="G87" s="24" t="s">
        <v>41</v>
      </c>
      <c r="H87" s="25">
        <v>14</v>
      </c>
      <c r="J87" s="39"/>
    </row>
    <row r="88" spans="1:10" s="33" customFormat="1" ht="20.100000000000001" customHeight="1" x14ac:dyDescent="0.25">
      <c r="A88" s="20" t="s">
        <v>158</v>
      </c>
      <c r="B88" s="20">
        <v>47112263282</v>
      </c>
      <c r="C88" s="20" t="s">
        <v>21</v>
      </c>
      <c r="D88" s="21" t="s">
        <v>12</v>
      </c>
      <c r="E88" s="22" t="s">
        <v>13</v>
      </c>
      <c r="F88" s="23">
        <v>3213</v>
      </c>
      <c r="G88" s="24" t="s">
        <v>90</v>
      </c>
      <c r="H88" s="25">
        <v>35</v>
      </c>
      <c r="J88" s="39"/>
    </row>
    <row r="89" spans="1:10" s="33" customFormat="1" ht="20.100000000000001" customHeight="1" x14ac:dyDescent="0.25">
      <c r="A89" s="20" t="s">
        <v>159</v>
      </c>
      <c r="B89" s="20">
        <v>42113416920</v>
      </c>
      <c r="C89" s="20" t="s">
        <v>160</v>
      </c>
      <c r="D89" s="21" t="s">
        <v>12</v>
      </c>
      <c r="E89" s="22" t="s">
        <v>13</v>
      </c>
      <c r="F89" s="23">
        <v>3221</v>
      </c>
      <c r="G89" s="24" t="s">
        <v>55</v>
      </c>
      <c r="H89" s="25">
        <v>29.93</v>
      </c>
      <c r="J89" s="39"/>
    </row>
    <row r="90" spans="1:10" s="33" customFormat="1" ht="20.100000000000001" customHeight="1" x14ac:dyDescent="0.25">
      <c r="A90" s="20" t="s">
        <v>161</v>
      </c>
      <c r="B90" s="20">
        <v>87311810356</v>
      </c>
      <c r="C90" s="20" t="s">
        <v>21</v>
      </c>
      <c r="D90" s="21" t="s">
        <v>12</v>
      </c>
      <c r="E90" s="22" t="s">
        <v>13</v>
      </c>
      <c r="F90" s="23">
        <v>3221</v>
      </c>
      <c r="G90" s="24" t="s">
        <v>55</v>
      </c>
      <c r="H90" s="25">
        <v>7.39</v>
      </c>
      <c r="J90" s="39"/>
    </row>
    <row r="91" spans="1:10" s="33" customFormat="1" ht="20.100000000000001" customHeight="1" x14ac:dyDescent="0.25">
      <c r="A91" s="20" t="s">
        <v>162</v>
      </c>
      <c r="B91" s="20">
        <v>70571833346</v>
      </c>
      <c r="C91" s="20" t="s">
        <v>163</v>
      </c>
      <c r="D91" s="21" t="s">
        <v>12</v>
      </c>
      <c r="E91" s="22" t="s">
        <v>13</v>
      </c>
      <c r="F91" s="23">
        <v>3221</v>
      </c>
      <c r="G91" s="24" t="s">
        <v>55</v>
      </c>
      <c r="H91" s="25">
        <v>100.72</v>
      </c>
      <c r="J91" s="39"/>
    </row>
    <row r="92" spans="1:10" s="33" customFormat="1" ht="20.100000000000001" customHeight="1" x14ac:dyDescent="0.25">
      <c r="A92" s="20" t="s">
        <v>164</v>
      </c>
      <c r="B92" s="20"/>
      <c r="C92" s="20"/>
      <c r="D92" s="21" t="s">
        <v>12</v>
      </c>
      <c r="E92" s="22" t="s">
        <v>13</v>
      </c>
      <c r="F92" s="23">
        <v>3299</v>
      </c>
      <c r="G92" s="24" t="s">
        <v>91</v>
      </c>
      <c r="H92" s="25">
        <v>20</v>
      </c>
      <c r="J92" s="39"/>
    </row>
    <row r="93" spans="1:10" s="33" customFormat="1" ht="20.100000000000001" customHeight="1" x14ac:dyDescent="0.25">
      <c r="A93" s="20" t="s">
        <v>165</v>
      </c>
      <c r="B93" s="20"/>
      <c r="C93" s="20"/>
      <c r="D93" s="21" t="s">
        <v>12</v>
      </c>
      <c r="E93" s="22" t="s">
        <v>13</v>
      </c>
      <c r="F93" s="23">
        <v>3293</v>
      </c>
      <c r="G93" s="24" t="s">
        <v>92</v>
      </c>
      <c r="H93" s="25">
        <v>113.9</v>
      </c>
      <c r="J93" s="39"/>
    </row>
    <row r="94" spans="1:10" s="33" customFormat="1" ht="20.100000000000001" customHeight="1" x14ac:dyDescent="0.25">
      <c r="A94" s="20" t="s">
        <v>166</v>
      </c>
      <c r="B94" s="20">
        <v>62180330958</v>
      </c>
      <c r="C94" s="20" t="s">
        <v>21</v>
      </c>
      <c r="D94" s="21" t="s">
        <v>12</v>
      </c>
      <c r="E94" s="22" t="s">
        <v>13</v>
      </c>
      <c r="F94" s="23">
        <v>3221</v>
      </c>
      <c r="G94" s="24" t="s">
        <v>55</v>
      </c>
      <c r="H94" s="25">
        <v>11</v>
      </c>
      <c r="J94" s="39"/>
    </row>
    <row r="95" spans="1:10" s="33" customFormat="1" ht="20.100000000000001" customHeight="1" x14ac:dyDescent="0.25">
      <c r="A95" s="20" t="s">
        <v>167</v>
      </c>
      <c r="B95" s="20">
        <v>64496383435</v>
      </c>
      <c r="C95" s="20" t="s">
        <v>21</v>
      </c>
      <c r="D95" s="21" t="s">
        <v>12</v>
      </c>
      <c r="E95" s="22" t="s">
        <v>13</v>
      </c>
      <c r="F95" s="23">
        <v>3221</v>
      </c>
      <c r="G95" s="24" t="s">
        <v>55</v>
      </c>
      <c r="H95" s="25">
        <v>11</v>
      </c>
      <c r="J95" s="39"/>
    </row>
    <row r="96" spans="1:10" s="33" customFormat="1" ht="20.100000000000001" customHeight="1" x14ac:dyDescent="0.25">
      <c r="A96" s="20" t="s">
        <v>168</v>
      </c>
      <c r="B96" s="20">
        <v>81377394871</v>
      </c>
      <c r="C96" s="20" t="s">
        <v>171</v>
      </c>
      <c r="D96" s="21" t="s">
        <v>12</v>
      </c>
      <c r="E96" s="22" t="s">
        <v>13</v>
      </c>
      <c r="F96" s="23">
        <v>3221</v>
      </c>
      <c r="G96" s="24" t="s">
        <v>55</v>
      </c>
      <c r="H96" s="25">
        <v>138.58000000000001</v>
      </c>
      <c r="J96" s="39"/>
    </row>
    <row r="97" spans="1:10" s="33" customFormat="1" ht="20.100000000000001" customHeight="1" x14ac:dyDescent="0.25">
      <c r="A97" s="20" t="s">
        <v>169</v>
      </c>
      <c r="B97" s="20">
        <v>71642207963</v>
      </c>
      <c r="C97" s="20" t="s">
        <v>21</v>
      </c>
      <c r="D97" s="21" t="s">
        <v>12</v>
      </c>
      <c r="E97" s="22" t="s">
        <v>13</v>
      </c>
      <c r="F97" s="23">
        <v>3221</v>
      </c>
      <c r="G97" s="24" t="s">
        <v>55</v>
      </c>
      <c r="H97" s="25">
        <v>106.8</v>
      </c>
      <c r="J97" s="39"/>
    </row>
    <row r="98" spans="1:10" s="33" customFormat="1" ht="20.100000000000001" customHeight="1" x14ac:dyDescent="0.25">
      <c r="A98" s="20" t="s">
        <v>170</v>
      </c>
      <c r="B98" s="20"/>
      <c r="C98" s="20"/>
      <c r="D98" s="21" t="s">
        <v>12</v>
      </c>
      <c r="E98" s="22" t="s">
        <v>13</v>
      </c>
      <c r="F98" s="23">
        <v>3221</v>
      </c>
      <c r="G98" s="24" t="s">
        <v>55</v>
      </c>
      <c r="H98" s="25">
        <v>23.9</v>
      </c>
      <c r="J98" s="39"/>
    </row>
    <row r="99" spans="1:10" s="33" customFormat="1" ht="20.100000000000001" customHeight="1" x14ac:dyDescent="0.25">
      <c r="A99" s="20" t="s">
        <v>168</v>
      </c>
      <c r="B99" s="20">
        <v>81377394871</v>
      </c>
      <c r="C99" s="20" t="s">
        <v>171</v>
      </c>
      <c r="D99" s="21" t="s">
        <v>12</v>
      </c>
      <c r="E99" s="22" t="s">
        <v>13</v>
      </c>
      <c r="F99" s="23">
        <v>3225</v>
      </c>
      <c r="G99" s="24" t="s">
        <v>93</v>
      </c>
      <c r="H99" s="25">
        <v>104</v>
      </c>
      <c r="J99" s="39"/>
    </row>
    <row r="100" spans="1:10" s="33" customFormat="1" ht="20.100000000000001" customHeight="1" x14ac:dyDescent="0.25">
      <c r="A100" s="20" t="s">
        <v>172</v>
      </c>
      <c r="B100" s="20">
        <v>64729046835</v>
      </c>
      <c r="C100" s="20" t="s">
        <v>21</v>
      </c>
      <c r="D100" s="21" t="s">
        <v>12</v>
      </c>
      <c r="E100" s="22" t="s">
        <v>13</v>
      </c>
      <c r="F100" s="23">
        <v>3221</v>
      </c>
      <c r="G100" s="24" t="s">
        <v>55</v>
      </c>
      <c r="H100" s="25">
        <v>16.5</v>
      </c>
      <c r="J100" s="39"/>
    </row>
    <row r="101" spans="1:10" s="33" customFormat="1" ht="20.100000000000001" customHeight="1" x14ac:dyDescent="0.25">
      <c r="A101" s="20" t="s">
        <v>173</v>
      </c>
      <c r="B101" s="20">
        <v>94124811986</v>
      </c>
      <c r="C101" s="20" t="s">
        <v>21</v>
      </c>
      <c r="D101" s="21" t="s">
        <v>12</v>
      </c>
      <c r="E101" s="22" t="s">
        <v>13</v>
      </c>
      <c r="F101" s="23">
        <v>3221</v>
      </c>
      <c r="G101" s="24" t="s">
        <v>55</v>
      </c>
      <c r="H101" s="25">
        <v>45.6</v>
      </c>
      <c r="J101" s="39"/>
    </row>
    <row r="102" spans="1:10" s="33" customFormat="1" ht="20.100000000000001" customHeight="1" x14ac:dyDescent="0.25">
      <c r="A102" s="20" t="s">
        <v>154</v>
      </c>
      <c r="B102" s="20"/>
      <c r="C102" s="20" t="s">
        <v>155</v>
      </c>
      <c r="D102" s="21" t="s">
        <v>12</v>
      </c>
      <c r="E102" s="22" t="s">
        <v>13</v>
      </c>
      <c r="F102" s="23">
        <v>3235</v>
      </c>
      <c r="G102" s="24" t="s">
        <v>52</v>
      </c>
      <c r="H102" s="25">
        <v>138.55000000000001</v>
      </c>
      <c r="J102" s="39"/>
    </row>
    <row r="103" spans="1:10" s="33" customFormat="1" ht="20.100000000000001" customHeight="1" x14ac:dyDescent="0.25">
      <c r="A103" s="20" t="s">
        <v>153</v>
      </c>
      <c r="B103" s="20">
        <v>75508711169</v>
      </c>
      <c r="C103" s="20" t="s">
        <v>21</v>
      </c>
      <c r="D103" s="21" t="s">
        <v>12</v>
      </c>
      <c r="E103" s="22" t="s">
        <v>13</v>
      </c>
      <c r="F103" s="23">
        <v>3293</v>
      </c>
      <c r="G103" s="24" t="s">
        <v>92</v>
      </c>
      <c r="H103" s="25">
        <v>198.8</v>
      </c>
      <c r="J103" s="39"/>
    </row>
    <row r="104" spans="1:10" s="33" customFormat="1" ht="24" x14ac:dyDescent="0.25">
      <c r="A104" s="20"/>
      <c r="B104" s="20" t="s">
        <v>109</v>
      </c>
      <c r="C104" s="20"/>
      <c r="D104" s="21" t="s">
        <v>12</v>
      </c>
      <c r="E104" s="22" t="s">
        <v>13</v>
      </c>
      <c r="F104" s="23">
        <v>3432</v>
      </c>
      <c r="G104" s="24" t="s">
        <v>143</v>
      </c>
      <c r="H104" s="25">
        <v>30.18</v>
      </c>
      <c r="J104" s="39"/>
    </row>
    <row r="105" spans="1:10" s="33" customFormat="1" ht="24" x14ac:dyDescent="0.25">
      <c r="A105" s="20"/>
      <c r="B105" s="20" t="s">
        <v>109</v>
      </c>
      <c r="C105" s="20"/>
      <c r="D105" s="21" t="s">
        <v>12</v>
      </c>
      <c r="E105" s="22" t="s">
        <v>13</v>
      </c>
      <c r="F105" s="23">
        <v>3291</v>
      </c>
      <c r="G105" s="24" t="s">
        <v>94</v>
      </c>
      <c r="H105" s="25">
        <v>4064.86</v>
      </c>
      <c r="J105" s="39"/>
    </row>
    <row r="106" spans="1:10" s="33" customFormat="1" ht="15" x14ac:dyDescent="0.25">
      <c r="A106" s="20" t="s">
        <v>144</v>
      </c>
      <c r="B106" s="20" t="s">
        <v>146</v>
      </c>
      <c r="C106" s="20" t="s">
        <v>145</v>
      </c>
      <c r="D106" s="21" t="s">
        <v>12</v>
      </c>
      <c r="E106" s="22" t="s">
        <v>13</v>
      </c>
      <c r="F106" s="23">
        <v>3237</v>
      </c>
      <c r="G106" s="24" t="s">
        <v>14</v>
      </c>
      <c r="H106" s="25">
        <v>2810</v>
      </c>
      <c r="J106" s="39"/>
    </row>
    <row r="107" spans="1:10" s="33" customFormat="1" ht="20.100000000000001" customHeight="1" x14ac:dyDescent="0.25">
      <c r="A107" s="20" t="s">
        <v>147</v>
      </c>
      <c r="B107" s="20" t="s">
        <v>149</v>
      </c>
      <c r="C107" s="20" t="s">
        <v>148</v>
      </c>
      <c r="D107" s="21" t="s">
        <v>12</v>
      </c>
      <c r="E107" s="22" t="s">
        <v>13</v>
      </c>
      <c r="F107" s="23">
        <v>3237</v>
      </c>
      <c r="G107" s="24" t="s">
        <v>14</v>
      </c>
      <c r="H107" s="25">
        <v>286</v>
      </c>
      <c r="J107" s="39"/>
    </row>
    <row r="108" spans="1:10" s="33" customFormat="1" ht="20.100000000000001" customHeight="1" x14ac:dyDescent="0.25">
      <c r="A108" s="20" t="s">
        <v>150</v>
      </c>
      <c r="B108" s="20">
        <v>95024967787</v>
      </c>
      <c r="C108" s="20" t="s">
        <v>11</v>
      </c>
      <c r="D108" s="21" t="s">
        <v>12</v>
      </c>
      <c r="E108" s="22" t="s">
        <v>13</v>
      </c>
      <c r="F108" s="23">
        <v>3211</v>
      </c>
      <c r="G108" s="24" t="s">
        <v>62</v>
      </c>
      <c r="H108" s="25">
        <v>409.5</v>
      </c>
      <c r="J108" s="39"/>
    </row>
    <row r="109" spans="1:10" s="33" customFormat="1" ht="20.100000000000001" customHeight="1" x14ac:dyDescent="0.25">
      <c r="A109" s="20" t="s">
        <v>151</v>
      </c>
      <c r="B109" s="20">
        <v>89811416156</v>
      </c>
      <c r="C109" s="20" t="s">
        <v>21</v>
      </c>
      <c r="D109" s="21" t="s">
        <v>12</v>
      </c>
      <c r="E109" s="22" t="s">
        <v>13</v>
      </c>
      <c r="F109" s="23">
        <v>3213</v>
      </c>
      <c r="G109" s="24" t="s">
        <v>90</v>
      </c>
      <c r="H109" s="25">
        <v>162.5</v>
      </c>
      <c r="J109" s="39"/>
    </row>
    <row r="110" spans="1:10" s="33" customFormat="1" ht="20.100000000000001" customHeight="1" thickBot="1" x14ac:dyDescent="0.3">
      <c r="A110" s="27" t="s">
        <v>152</v>
      </c>
      <c r="B110" s="27">
        <v>73192045164</v>
      </c>
      <c r="C110" s="27" t="s">
        <v>21</v>
      </c>
      <c r="D110" s="28" t="s">
        <v>12</v>
      </c>
      <c r="E110" s="29" t="s">
        <v>13</v>
      </c>
      <c r="F110" s="30">
        <v>3232</v>
      </c>
      <c r="G110" s="31" t="s">
        <v>82</v>
      </c>
      <c r="H110" s="32">
        <v>306.83999999999997</v>
      </c>
      <c r="J110" s="39"/>
    </row>
    <row r="111" spans="1:10" s="33" customFormat="1" ht="39.950000000000003" customHeight="1" thickBot="1" x14ac:dyDescent="0.3">
      <c r="A111" s="12"/>
      <c r="B111" s="9"/>
      <c r="C111" s="12"/>
      <c r="D111" s="12"/>
      <c r="E111" s="15"/>
      <c r="F111" s="49" t="s">
        <v>95</v>
      </c>
      <c r="G111" s="49"/>
      <c r="H111" s="11">
        <f>SUM(H8:H110)</f>
        <v>94378.309999999954</v>
      </c>
      <c r="J111" s="39"/>
    </row>
    <row r="204" spans="1:8" s="1" customFormat="1" ht="30" customHeight="1" x14ac:dyDescent="0.25">
      <c r="A204" s="34"/>
      <c r="B204" s="35"/>
      <c r="C204" s="34"/>
      <c r="D204" s="34"/>
      <c r="E204" s="36"/>
      <c r="F204" s="35"/>
      <c r="G204" s="34"/>
      <c r="H204" s="37"/>
    </row>
  </sheetData>
  <autoFilter ref="A7:H111"/>
  <mergeCells count="5">
    <mergeCell ref="A1:F1"/>
    <mergeCell ref="A3:H4"/>
    <mergeCell ref="G5:H5"/>
    <mergeCell ref="F6:G6"/>
    <mergeCell ref="F111:G111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3"/>
  <sheetViews>
    <sheetView workbookViewId="0">
      <selection activeCell="D13" sqref="D13"/>
    </sheetView>
  </sheetViews>
  <sheetFormatPr defaultRowHeight="20.100000000000001" customHeight="1" x14ac:dyDescent="0.25"/>
  <cols>
    <col min="1" max="1" width="10.7109375" style="41" customWidth="1"/>
    <col min="2" max="2" width="20.7109375" style="41" customWidth="1"/>
    <col min="3" max="16384" width="9.140625" style="41"/>
  </cols>
  <sheetData>
    <row r="4" spans="1:2" ht="39.950000000000003" customHeight="1" x14ac:dyDescent="0.25">
      <c r="A4" s="42" t="s">
        <v>176</v>
      </c>
      <c r="B4" s="42"/>
    </row>
    <row r="5" spans="1:2" ht="20.100000000000001" customHeight="1" x14ac:dyDescent="0.25">
      <c r="A5" s="41">
        <v>11</v>
      </c>
      <c r="B5" s="43">
        <f>SUMIFS('2024-10'!H$8:H$110,'2024-10'!J$8:J$110,'Po izvoru'!A5)</f>
        <v>0</v>
      </c>
    </row>
    <row r="6" spans="1:2" ht="20.100000000000001" customHeight="1" x14ac:dyDescent="0.25">
      <c r="A6" s="41">
        <v>31</v>
      </c>
      <c r="B6" s="43">
        <f>SUMIFS('2024-10'!H$8:H$110,'2024-10'!J$8:J$110,'Po izvoru'!A6)</f>
        <v>0</v>
      </c>
    </row>
    <row r="7" spans="1:2" ht="20.100000000000001" customHeight="1" x14ac:dyDescent="0.25">
      <c r="A7" s="41">
        <v>52</v>
      </c>
      <c r="B7" s="43">
        <f>SUMIFS('2024-10'!H$8:H$110,'2024-10'!J$8:J$110,'Po izvoru'!A7)</f>
        <v>0</v>
      </c>
    </row>
    <row r="8" spans="1:2" ht="20.100000000000001" customHeight="1" x14ac:dyDescent="0.25">
      <c r="A8" s="41">
        <v>61</v>
      </c>
      <c r="B8" s="43">
        <f>SUMIFS('2024-10'!H$8:H$110,'2024-10'!J$8:J$110,'Po izvoru'!A8)</f>
        <v>0</v>
      </c>
    </row>
    <row r="9" spans="1:2" ht="20.100000000000001" customHeight="1" x14ac:dyDescent="0.25">
      <c r="B9" s="43">
        <f>SUMIFS('2024-10'!H$8:H$110,'2024-10'!J$8:J$110,'Po izvoru'!A9)</f>
        <v>0</v>
      </c>
    </row>
    <row r="10" spans="1:2" ht="20.100000000000001" customHeight="1" x14ac:dyDescent="0.25">
      <c r="B10" s="43">
        <f>SUMIFS('2024-10'!H$8:H$110,'2024-10'!J$8:J$110,'Po izvoru'!A10)</f>
        <v>0</v>
      </c>
    </row>
    <row r="11" spans="1:2" ht="20.100000000000001" customHeight="1" x14ac:dyDescent="0.25">
      <c r="B11" s="43">
        <f>SUMIFS('2024-10'!H$8:H$110,'2024-10'!J$8:J$110,'Po izvoru'!A11)</f>
        <v>0</v>
      </c>
    </row>
    <row r="12" spans="1:2" ht="20.100000000000001" customHeight="1" x14ac:dyDescent="0.25">
      <c r="B12" s="43">
        <f>SUMIFS('2024-10'!H$8:H$110,'2024-10'!J$8:J$110,'Po izvoru'!A12)</f>
        <v>0</v>
      </c>
    </row>
    <row r="13" spans="1:2" ht="39.950000000000003" customHeight="1" x14ac:dyDescent="0.25">
      <c r="A13" s="42" t="s">
        <v>177</v>
      </c>
      <c r="B13" s="44">
        <f>SUM(B5:B12)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2024-10</vt:lpstr>
      <vt:lpstr>Po izvoru</vt:lpstr>
      <vt:lpstr>'2024-10'!Ispis_naslova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Windows User</cp:lastModifiedBy>
  <cp:lastPrinted>2024-03-04T11:52:46Z</cp:lastPrinted>
  <dcterms:created xsi:type="dcterms:W3CDTF">2015-06-05T18:17:20Z</dcterms:created>
  <dcterms:modified xsi:type="dcterms:W3CDTF">2024-11-19T22:57:16Z</dcterms:modified>
</cp:coreProperties>
</file>