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lija\Desktop\IARH\TRANSPARENTNOST-WEB\"/>
    </mc:Choice>
  </mc:AlternateContent>
  <xr:revisionPtr revIDLastSave="0" documentId="13_ncr:1_{29DDDA5E-E12C-4730-BF40-AA5ABA2D15B8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Sheet1" sheetId="1" r:id="rId1"/>
  </sheets>
  <definedNames>
    <definedName name="_xlnm._FilterDatabase" localSheetId="0" hidden="1">Sheet1!$A$6:$I$104</definedName>
    <definedName name="_xlnm.Print_Area" localSheetId="0">Sheet1!$A$1:$K$102</definedName>
    <definedName name="_xlnm.Print_Titles" localSheetId="0">Sheet1!$1:$6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3" i="1" l="1"/>
  <c r="AN8" i="1" l="1"/>
</calcChain>
</file>

<file path=xl/sharedStrings.xml><?xml version="1.0" encoding="utf-8"?>
<sst xmlns="http://schemas.openxmlformats.org/spreadsheetml/2006/main" count="547" uniqueCount="154">
  <si>
    <t>OBVEZNIK : INSTITUT ZA ARHEOLOGIJU</t>
  </si>
  <si>
    <t>ADRESA : JURJEVSKA ULICA 15, ZAGREB</t>
  </si>
  <si>
    <t>Izvještaj o utrošku sredstava jedinice lokalne i područne (regionalne) samouprave te proračunskih i izvanproračunskih korisnika državnog proračuna
 i jedinica lokalne i područne (regionalne) samouprave</t>
  </si>
  <si>
    <t>(razdoblje 01.06.2025.-30.06.2025.</t>
  </si>
  <si>
    <t xml:space="preserve">NAZIV PRIMATELJA </t>
  </si>
  <si>
    <t>OIB PRIMATELJA</t>
  </si>
  <si>
    <t>SJEDISTE PRIMATELJA</t>
  </si>
  <si>
    <t>Naziv isplatitelja</t>
  </si>
  <si>
    <t>Način isplate</t>
  </si>
  <si>
    <t>ŠIFRA I NAZIV EKONOMSKE KLASIFIKACIJE</t>
  </si>
  <si>
    <t>IZNOS</t>
  </si>
  <si>
    <t>ST COPY-UVEZ j.d.o.o.</t>
  </si>
  <si>
    <t>HR16184943526</t>
  </si>
  <si>
    <t>Zagreb</t>
  </si>
  <si>
    <t>INSTITUT ZA ARHEOLOGIJU</t>
  </si>
  <si>
    <t>IZVOD</t>
  </si>
  <si>
    <t>Ostale usluge</t>
  </si>
  <si>
    <t>KISEGI, obrt za usluge, vl. SAŠA KISEGI</t>
  </si>
  <si>
    <t>HR18088586941</t>
  </si>
  <si>
    <t>Usluge telefona, pošte i prijevoza</t>
  </si>
  <si>
    <t>DJELO D.O.O.</t>
  </si>
  <si>
    <t>HR62613135937</t>
  </si>
  <si>
    <t>Šibenik</t>
  </si>
  <si>
    <t>Uredski materijal i ostali materijalni rashodi</t>
  </si>
  <si>
    <t>HP-HRVATSKA POŠTA D.D.</t>
  </si>
  <si>
    <t>HR87311810356</t>
  </si>
  <si>
    <t>U.P.O. ENIGMA - Vila Iva</t>
  </si>
  <si>
    <t>HR88404049173</t>
  </si>
  <si>
    <t>Ilok</t>
  </si>
  <si>
    <t>Naknade troškova osobama izvan radnog odnosa</t>
  </si>
  <si>
    <t>EUROPEAN ASSOCIATION OF ARCHAEOLOGISTS</t>
  </si>
  <si>
    <t>Stručno usavršavanje zaposlenika</t>
  </si>
  <si>
    <t>Članarine i norme</t>
  </si>
  <si>
    <t>INFOLAB D.O.O.</t>
  </si>
  <si>
    <t>HR41823200992</t>
  </si>
  <si>
    <t>LIMES PLUS D.O.O.</t>
  </si>
  <si>
    <t>HR57560191883</t>
  </si>
  <si>
    <t>PEČAT D.O.O.</t>
  </si>
  <si>
    <t>HR30586838651</t>
  </si>
  <si>
    <t>STUDENTSKI CENTAR U ZAGREBU</t>
  </si>
  <si>
    <t>HR22597784145</t>
  </si>
  <si>
    <t>Intelektualne i osobne usluge</t>
  </si>
  <si>
    <t>Primus ing</t>
  </si>
  <si>
    <t>HR20993636287</t>
  </si>
  <si>
    <t>Sesvete</t>
  </si>
  <si>
    <t>GRAD ZAGREB, GRADSKI URED ZA PROSTORNO UREĐENJE</t>
  </si>
  <si>
    <t>HR61817894937</t>
  </si>
  <si>
    <t>Komunalne usluge</t>
  </si>
  <si>
    <t>BALAŽ DARKO</t>
  </si>
  <si>
    <t>STUDENTSKI CENTAR U OSIJEKU</t>
  </si>
  <si>
    <t>HR90017453174</t>
  </si>
  <si>
    <t>Osijek</t>
  </si>
  <si>
    <t>GLOWSER D.O.O.</t>
  </si>
  <si>
    <t>HR90934220583</t>
  </si>
  <si>
    <t>Hraščina-Trgovišće</t>
  </si>
  <si>
    <t>HRVATSKI TELEKOM d.d.</t>
  </si>
  <si>
    <t>HR81793146560</t>
  </si>
  <si>
    <t>FINANCIJSKA AGENCIJA</t>
  </si>
  <si>
    <t>HR85821130368</t>
  </si>
  <si>
    <t>Bankarske usluge i usluge platnog prometa</t>
  </si>
  <si>
    <t>Telemach Hrvatska d.o.o.</t>
  </si>
  <si>
    <t>HR70133616033</t>
  </si>
  <si>
    <t>HEP-PLIN D.O.O.</t>
  </si>
  <si>
    <t>HR41317489366</t>
  </si>
  <si>
    <t>Energija</t>
  </si>
  <si>
    <t>HEP OPSKRBA D.O.O.</t>
  </si>
  <si>
    <t>HR63073332379</t>
  </si>
  <si>
    <t>ZAGREBAČKI HOLDING D.O.O. PODRUŽNICA ČISTOĆA</t>
  </si>
  <si>
    <t>HR85584865987</t>
  </si>
  <si>
    <t>HEP ELEKTRA D.O.O.</t>
  </si>
  <si>
    <t>HR43965974818</t>
  </si>
  <si>
    <t>HRVATSKA RADIOTELEVIZIJA</t>
  </si>
  <si>
    <t>HR68419124305</t>
  </si>
  <si>
    <t>Pristojbe i naknade</t>
  </si>
  <si>
    <t>HŽ PUTNIČKI PRIJEVOZ d.o.o.</t>
  </si>
  <si>
    <t>HR80572192786</t>
  </si>
  <si>
    <t>Naknade za prijevoz, za rad na terenu i odvojeni život</t>
  </si>
  <si>
    <t>Službena putovanja</t>
  </si>
  <si>
    <t>MATILDA MARIJANOVIĆ LEŠIĆ</t>
  </si>
  <si>
    <t>UGOSTITELJSKI OBRT NIKO</t>
  </si>
  <si>
    <t>HR96207631104</t>
  </si>
  <si>
    <t>LAZIĆ ŽELJKO</t>
  </si>
  <si>
    <t>ZAGREBAČKA BANKA D.D.</t>
  </si>
  <si>
    <t>HR92963223473</t>
  </si>
  <si>
    <t>MINISTARSTVO PROSTORNOG UREĐENJA, GRADITELJSTVA I DRŽAVNE IMOVINE</t>
  </si>
  <si>
    <t>HR95093210687</t>
  </si>
  <si>
    <t>Zakupnine i najamnine</t>
  </si>
  <si>
    <t>ZAGREBAČKI ELEKTRIČNI TRAMVAJ d.o.o.</t>
  </si>
  <si>
    <t>HR82031999604</t>
  </si>
  <si>
    <t>TEB - POSLOVNO SAVJETOVANJE</t>
  </si>
  <si>
    <t>HR99944170669</t>
  </si>
  <si>
    <t>ZRC SAZU</t>
  </si>
  <si>
    <t>LJUBLJANA</t>
  </si>
  <si>
    <t>Naknada za prijevoz, za rad na terenu i odvojeni život</t>
  </si>
  <si>
    <t>CAMPAPER CON D.O.O.</t>
  </si>
  <si>
    <t>HR80924820900</t>
  </si>
  <si>
    <t>ELECTUS DGS D.O.O.</t>
  </si>
  <si>
    <t>HR91413782576</t>
  </si>
  <si>
    <t>Naknade za rad predstavničkih i izvršnih tijela, povjerenstava i slično</t>
  </si>
  <si>
    <t>ČULE SUZANA</t>
  </si>
  <si>
    <t>VODOOPSKRBA I ODVODNJA D.O.O.</t>
  </si>
  <si>
    <t>HR83416546499</t>
  </si>
  <si>
    <t>BIRO GALERIJA D.O.O.</t>
  </si>
  <si>
    <t>HR13852622893</t>
  </si>
  <si>
    <t>PROSVJETA D.O.O.</t>
  </si>
  <si>
    <t>HR23366802564</t>
  </si>
  <si>
    <t>NARODNE NOVINE D.D.</t>
  </si>
  <si>
    <t>HR64546066176</t>
  </si>
  <si>
    <t>Zagreb-Novi Zagreb</t>
  </si>
  <si>
    <t>LINK2 D.O.O.</t>
  </si>
  <si>
    <t>HR77351182595</t>
  </si>
  <si>
    <t>Samobor</t>
  </si>
  <si>
    <t>Računalne usluge</t>
  </si>
  <si>
    <t>Fuger</t>
  </si>
  <si>
    <t>HR34902658865</t>
  </si>
  <si>
    <t>KLAMERICA DIZAJN</t>
  </si>
  <si>
    <t>HR68420307243</t>
  </si>
  <si>
    <t>SPAR HRVATSKA D.O.O.</t>
  </si>
  <si>
    <t>HR46108893754</t>
  </si>
  <si>
    <t>Reprezentacija</t>
  </si>
  <si>
    <t>STUDENTSKI CENTAR KARLOVAC - PODRUŽNICA ZAGREB</t>
  </si>
  <si>
    <t>HR58335400167</t>
  </si>
  <si>
    <t>Rosip</t>
  </si>
  <si>
    <t>HR89811416156</t>
  </si>
  <si>
    <t>Obveze za porez na dodanu vrijednost po obračunu</t>
  </si>
  <si>
    <t>Asocijacija VIZART</t>
  </si>
  <si>
    <t>Usluge promidžbe i informiranja</t>
  </si>
  <si>
    <t>INSTAR INFORMATIKA D.O.O.</t>
  </si>
  <si>
    <t>HR64308723629</t>
  </si>
  <si>
    <t>Uredska oprema i namještaj</t>
  </si>
  <si>
    <t>Sitni inventar i autogume</t>
  </si>
  <si>
    <t>AUTODESK</t>
  </si>
  <si>
    <t>POD MIKROSKOPOM, OBRT ZA KONZERVACIJU-RESTAURACIJU, VL.EDINA BALIĆ</t>
  </si>
  <si>
    <t>HR45368314008</t>
  </si>
  <si>
    <t>Nova Bukovica</t>
  </si>
  <si>
    <t>CROATIA AIRLINES</t>
  </si>
  <si>
    <t>HR24640993045</t>
  </si>
  <si>
    <t>Zagreb-Sloboština</t>
  </si>
  <si>
    <t>FORTIUS INFO D.O.O.</t>
  </si>
  <si>
    <t>HR15956530643</t>
  </si>
  <si>
    <t>UKUPNO</t>
  </si>
  <si>
    <t>Plaće za redovan rad</t>
  </si>
  <si>
    <t>Doprinosi za obvezno zdravstveno osiguranje</t>
  </si>
  <si>
    <t>LJEKARNE JOUKHADAR</t>
  </si>
  <si>
    <t>HR12767193532</t>
  </si>
  <si>
    <t>CZ75043289</t>
  </si>
  <si>
    <t>CZ75043290</t>
  </si>
  <si>
    <t>Prague</t>
  </si>
  <si>
    <t>Ostali rashodi za zaposlene</t>
  </si>
  <si>
    <t>Banja Luka</t>
  </si>
  <si>
    <t>IE3515583EH</t>
  </si>
  <si>
    <t>Dublin</t>
  </si>
  <si>
    <t>SI38048183</t>
  </si>
  <si>
    <t>SI38048184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</si>
</sst>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8"/>
      <color theme="4" tint="-0.499984740745262"/>
      <name val="Calibri"/>
      <family val="2"/>
      <scheme val="minor"/>
    </font>
    <font>
      <sz val="10"/>
      <name val="Arial"/>
      <family val="2"/>
    </font>
    <font>
      <b/>
      <sz val="9"/>
      <color theme="4" tint="-0.499984740745262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0" fontId="7" fillId="0" borderId="0"/>
  </cellStyleXfs>
  <cellXfs count="43">
    <xf numFmtId="0" fontId="0" fillId="0" borderId="0" xfId="0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4" fontId="4" fillId="0" borderId="0" xfId="0" applyNumberFormat="1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 inden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4" fontId="3" fillId="0" borderId="0" xfId="0" applyNumberFormat="1" applyFont="1" applyAlignment="1">
      <alignment horizontal="right" vertical="center" wrapText="1"/>
    </xf>
    <xf numFmtId="4" fontId="3" fillId="3" borderId="0" xfId="0" applyNumberFormat="1" applyFont="1" applyFill="1" applyAlignment="1" applyProtection="1">
      <alignment vertical="center"/>
    </xf>
    <xf numFmtId="0" fontId="5" fillId="3" borderId="0" xfId="0" applyNumberFormat="1" applyFont="1" applyFill="1" applyAlignment="1" applyProtection="1">
      <alignment horizontal="left" vertical="center"/>
    </xf>
    <xf numFmtId="49" fontId="5" fillId="3" borderId="0" xfId="0" applyNumberFormat="1" applyFont="1" applyFill="1" applyAlignment="1" applyProtection="1">
      <alignment horizontal="left" vertical="center" wrapText="1"/>
    </xf>
    <xf numFmtId="49" fontId="5" fillId="3" borderId="0" xfId="0" applyNumberFormat="1" applyFont="1" applyFill="1" applyAlignment="1" applyProtection="1">
      <alignment horizontal="left" vertical="center" wrapText="1" indent="1"/>
    </xf>
    <xf numFmtId="49" fontId="3" fillId="3" borderId="0" xfId="0" applyNumberFormat="1" applyFont="1" applyFill="1" applyAlignment="1" applyProtection="1">
      <alignment horizontal="center" vertical="center" wrapText="1"/>
    </xf>
    <xf numFmtId="49" fontId="3" fillId="3" borderId="0" xfId="0" applyNumberFormat="1" applyFont="1" applyFill="1" applyAlignment="1" applyProtection="1">
      <alignment horizontal="left" vertical="center" wrapText="1"/>
    </xf>
    <xf numFmtId="49" fontId="3" fillId="3" borderId="0" xfId="0" applyNumberFormat="1" applyFont="1" applyFill="1" applyAlignment="1" applyProtection="1">
      <alignment vertical="center" wrapText="1"/>
    </xf>
    <xf numFmtId="4" fontId="3" fillId="3" borderId="0" xfId="0" applyNumberFormat="1" applyFont="1" applyFill="1" applyAlignment="1" applyProtection="1">
      <alignment vertical="center" wrapText="1"/>
    </xf>
    <xf numFmtId="0" fontId="3" fillId="3" borderId="1" xfId="0" applyNumberFormat="1" applyFont="1" applyFill="1" applyBorder="1" applyAlignment="1" applyProtection="1">
      <alignment horizontal="left" vertical="center" wrapText="1" indent="1"/>
    </xf>
    <xf numFmtId="0" fontId="3" fillId="3" borderId="1" xfId="0" applyNumberFormat="1" applyFont="1" applyFill="1" applyBorder="1" applyAlignment="1" applyProtection="1">
      <alignment horizontal="left" vertical="center" wrapText="1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49" fontId="3" fillId="2" borderId="2" xfId="0" applyNumberFormat="1" applyFont="1" applyFill="1" applyBorder="1" applyAlignment="1" applyProtection="1">
      <alignment horizontal="center" vertical="center" wrapText="1"/>
    </xf>
    <xf numFmtId="4" fontId="3" fillId="2" borderId="2" xfId="0" applyNumberFormat="1" applyFont="1" applyFill="1" applyBorder="1" applyAlignment="1" applyProtection="1">
      <alignment horizontal="center" vertical="center" wrapText="1"/>
    </xf>
    <xf numFmtId="0" fontId="3" fillId="4" borderId="0" xfId="0" applyNumberFormat="1" applyFont="1" applyFill="1" applyAlignment="1" applyProtection="1">
      <alignment horizontal="left" vertical="center" wrapText="1"/>
    </xf>
    <xf numFmtId="0" fontId="8" fillId="4" borderId="0" xfId="0" applyNumberFormat="1" applyFont="1" applyFill="1" applyAlignment="1" applyProtection="1">
      <alignment horizontal="left" vertical="center" wrapText="1"/>
    </xf>
    <xf numFmtId="4" fontId="5" fillId="2" borderId="2" xfId="0" applyNumberFormat="1" applyFont="1" applyFill="1" applyBorder="1" applyAlignment="1" applyProtection="1">
      <alignment horizontal="right" vertical="center" wrapText="1"/>
    </xf>
    <xf numFmtId="0" fontId="8" fillId="4" borderId="0" xfId="0" applyFont="1" applyFill="1" applyAlignment="1">
      <alignment horizontal="left" vertical="center" wrapText="1"/>
    </xf>
    <xf numFmtId="1" fontId="3" fillId="3" borderId="0" xfId="0" applyNumberFormat="1" applyFont="1" applyFill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4" fontId="0" fillId="0" borderId="0" xfId="0" applyNumberFormat="1"/>
    <xf numFmtId="4" fontId="3" fillId="0" borderId="0" xfId="0" applyNumberFormat="1" applyFont="1" applyAlignment="1">
      <alignment horizontal="center" vertical="center"/>
    </xf>
    <xf numFmtId="4" fontId="0" fillId="5" borderId="0" xfId="0" applyNumberFormat="1" applyFill="1"/>
    <xf numFmtId="0" fontId="4" fillId="0" borderId="3" xfId="0" applyFont="1" applyBorder="1"/>
    <xf numFmtId="4" fontId="4" fillId="0" borderId="3" xfId="0" applyNumberFormat="1" applyFont="1" applyBorder="1"/>
    <xf numFmtId="0" fontId="5" fillId="3" borderId="0" xfId="0" applyNumberFormat="1" applyFont="1" applyFill="1" applyAlignment="1" applyProtection="1">
      <alignment horizontal="left" vertical="center" wrapText="1"/>
    </xf>
    <xf numFmtId="0" fontId="3" fillId="3" borderId="0" xfId="0" applyNumberFormat="1" applyFont="1" applyFill="1" applyAlignment="1" applyProtection="1">
      <alignment horizontal="center" vertical="center" wrapText="1"/>
    </xf>
    <xf numFmtId="49" fontId="5" fillId="3" borderId="1" xfId="0" applyNumberFormat="1" applyFont="1" applyFill="1" applyBorder="1" applyAlignment="1" applyProtection="1">
      <alignment horizontal="right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</cellXfs>
  <cellStyles count="5">
    <cellStyle name="Normal" xfId="0" builtinId="0"/>
    <cellStyle name="Normal 2" xfId="4" xr:uid="{1905157A-8B59-4139-A19D-CB529FD6C3DA}"/>
    <cellStyle name="Normalno 2" xfId="1" xr:uid="{48A5704A-3697-425A-9C64-CDF327BBAA6E}"/>
    <cellStyle name="Normalno 3" xfId="2" xr:uid="{6723B6B7-8B47-4C78-8908-D1BCCDE3A4FD}"/>
    <cellStyle name="Obično_List1" xfId="3" xr:uid="{DAB008D8-042D-480E-AE4A-37C188DD52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96"/>
  <sheetViews>
    <sheetView tabSelected="1" topLeftCell="A82" zoomScale="110" zoomScaleNormal="110" workbookViewId="0">
      <selection activeCell="H85" sqref="H85"/>
    </sheetView>
  </sheetViews>
  <sheetFormatPr defaultColWidth="8.85546875" defaultRowHeight="30" customHeight="1" outlineLevelCol="1" x14ac:dyDescent="0.2"/>
  <cols>
    <col min="1" max="1" width="35.5703125" style="3" customWidth="1"/>
    <col min="2" max="2" width="15.7109375" style="5" customWidth="1"/>
    <col min="3" max="3" width="14.5703125" style="6" customWidth="1"/>
    <col min="4" max="4" width="20.5703125" style="6" customWidth="1" outlineLevel="1"/>
    <col min="5" max="5" width="6.5703125" style="10" customWidth="1" outlineLevel="1"/>
    <col min="6" max="6" width="6.5703125" style="5" customWidth="1"/>
    <col min="7" max="7" width="37.5703125" style="3" customWidth="1"/>
    <col min="8" max="8" width="13.5703125" style="4" customWidth="1"/>
    <col min="9" max="9" width="8.85546875" style="1" customWidth="1"/>
    <col min="10" max="13" width="8.85546875" style="1"/>
    <col min="14" max="14" width="9.5703125" style="4" customWidth="1"/>
    <col min="15" max="16" width="8.85546875" style="1"/>
    <col min="17" max="17" width="8.85546875" style="4"/>
    <col min="18" max="19" width="8.85546875" style="1"/>
    <col min="20" max="20" width="8.85546875" style="4"/>
    <col min="21" max="22" width="8.85546875" style="1"/>
    <col min="23" max="23" width="8.85546875" style="4"/>
    <col min="24" max="25" width="8.85546875" style="1"/>
    <col min="26" max="26" width="8.85546875" style="4"/>
    <col min="27" max="28" width="8.85546875" style="1"/>
    <col min="29" max="29" width="8.85546875" style="4"/>
    <col min="30" max="31" width="8.85546875" style="1"/>
    <col min="32" max="32" width="8.85546875" style="4"/>
    <col min="33" max="16384" width="8.85546875" style="1"/>
  </cols>
  <sheetData>
    <row r="1" spans="1:55" customFormat="1" ht="30" customHeight="1" x14ac:dyDescent="0.25">
      <c r="A1" s="38" t="s">
        <v>0</v>
      </c>
      <c r="B1" s="38"/>
      <c r="C1" s="38"/>
      <c r="D1" s="38"/>
      <c r="E1" s="38"/>
      <c r="F1" s="38"/>
      <c r="G1" s="13"/>
      <c r="H1" s="13"/>
      <c r="N1" s="33"/>
      <c r="Q1" s="33"/>
      <c r="T1" s="33"/>
      <c r="W1" s="33"/>
      <c r="Z1" s="33"/>
      <c r="AC1" s="33"/>
      <c r="AF1" s="33"/>
    </row>
    <row r="2" spans="1:55" customFormat="1" ht="30" customHeight="1" x14ac:dyDescent="0.25">
      <c r="A2" s="14" t="s">
        <v>1</v>
      </c>
      <c r="B2" s="15"/>
      <c r="C2" s="16"/>
      <c r="D2" s="16"/>
      <c r="E2" s="17"/>
      <c r="F2" s="18"/>
      <c r="G2" s="19"/>
      <c r="H2" s="20"/>
      <c r="N2" s="33"/>
      <c r="Q2" s="33"/>
      <c r="T2" s="33"/>
      <c r="W2" s="33"/>
      <c r="Z2" s="33"/>
      <c r="AC2" s="33"/>
      <c r="AF2" s="33"/>
    </row>
    <row r="3" spans="1:55" customFormat="1" ht="30" customHeight="1" x14ac:dyDescent="0.25">
      <c r="A3" s="39" t="s">
        <v>2</v>
      </c>
      <c r="B3" s="39"/>
      <c r="C3" s="39"/>
      <c r="D3" s="39"/>
      <c r="E3" s="39"/>
      <c r="F3" s="39"/>
      <c r="G3" s="39"/>
      <c r="H3" s="39"/>
      <c r="N3" s="33"/>
      <c r="Q3" s="33"/>
      <c r="T3" s="33"/>
      <c r="W3" s="33"/>
      <c r="Z3" s="33"/>
      <c r="AC3" s="33"/>
      <c r="AF3" s="33"/>
    </row>
    <row r="4" spans="1:55" customFormat="1" ht="30" customHeight="1" x14ac:dyDescent="0.25">
      <c r="A4" s="39"/>
      <c r="B4" s="39"/>
      <c r="C4" s="39"/>
      <c r="D4" s="39"/>
      <c r="E4" s="39"/>
      <c r="F4" s="39"/>
      <c r="G4" s="39"/>
      <c r="H4" s="39"/>
      <c r="N4" s="33"/>
      <c r="Q4" s="33"/>
      <c r="T4" s="33"/>
      <c r="W4" s="33"/>
      <c r="Z4" s="33"/>
      <c r="AC4" s="33"/>
      <c r="AF4" s="33"/>
    </row>
    <row r="5" spans="1:55" customFormat="1" ht="30" customHeight="1" thickBot="1" x14ac:dyDescent="0.3">
      <c r="A5" s="21"/>
      <c r="B5" s="22"/>
      <c r="C5" s="21"/>
      <c r="D5" s="21"/>
      <c r="E5" s="23"/>
      <c r="F5" s="22"/>
      <c r="G5" s="40" t="s">
        <v>3</v>
      </c>
      <c r="H5" s="40"/>
      <c r="N5" s="33"/>
      <c r="Q5" s="33"/>
      <c r="T5" s="33"/>
      <c r="W5" s="33"/>
      <c r="Z5" s="33"/>
      <c r="AC5" s="33"/>
      <c r="AF5" s="33"/>
    </row>
    <row r="6" spans="1:55" s="2" customFormat="1" ht="30" customHeight="1" thickBot="1" x14ac:dyDescent="0.3">
      <c r="A6" s="24" t="s">
        <v>4</v>
      </c>
      <c r="B6" s="25" t="s">
        <v>5</v>
      </c>
      <c r="C6" s="24" t="s">
        <v>6</v>
      </c>
      <c r="D6" s="24" t="s">
        <v>7</v>
      </c>
      <c r="E6" s="24" t="s">
        <v>8</v>
      </c>
      <c r="F6" s="41" t="s">
        <v>9</v>
      </c>
      <c r="G6" s="41"/>
      <c r="H6" s="26" t="s">
        <v>10</v>
      </c>
      <c r="L6"/>
      <c r="N6" s="34"/>
      <c r="Q6" s="34"/>
      <c r="T6" s="34"/>
      <c r="W6" s="34"/>
      <c r="Z6" s="34"/>
      <c r="AC6" s="34"/>
      <c r="AF6" s="34"/>
      <c r="AS6"/>
      <c r="AT6"/>
      <c r="AU6"/>
      <c r="AW6" s="34"/>
      <c r="AZ6" s="34"/>
      <c r="BC6" s="34"/>
    </row>
    <row r="7" spans="1:55" customFormat="1" ht="30" customHeight="1" x14ac:dyDescent="0.25">
      <c r="A7" s="7" t="s">
        <v>11</v>
      </c>
      <c r="B7" s="7" t="s">
        <v>12</v>
      </c>
      <c r="C7" s="7" t="s">
        <v>13</v>
      </c>
      <c r="D7" s="11" t="s">
        <v>14</v>
      </c>
      <c r="E7" s="9" t="s">
        <v>15</v>
      </c>
      <c r="F7" s="7">
        <v>3239</v>
      </c>
      <c r="G7" s="8" t="s">
        <v>16</v>
      </c>
      <c r="H7" s="12">
        <v>327.39</v>
      </c>
      <c r="AK7" s="2"/>
      <c r="AL7" s="2"/>
      <c r="AM7" s="2"/>
      <c r="AN7" s="2" t="s">
        <v>140</v>
      </c>
      <c r="AO7" s="2"/>
      <c r="AP7" s="2"/>
      <c r="AQ7" s="2"/>
    </row>
    <row r="8" spans="1:55" customFormat="1" ht="30" customHeight="1" x14ac:dyDescent="0.25">
      <c r="A8" s="7" t="s">
        <v>17</v>
      </c>
      <c r="B8" s="7" t="s">
        <v>18</v>
      </c>
      <c r="C8" s="7" t="s">
        <v>13</v>
      </c>
      <c r="D8" s="11" t="s">
        <v>14</v>
      </c>
      <c r="E8" s="9" t="s">
        <v>15</v>
      </c>
      <c r="F8" s="27">
        <v>3231</v>
      </c>
      <c r="G8" s="28" t="s">
        <v>19</v>
      </c>
      <c r="H8" s="12">
        <v>1560</v>
      </c>
      <c r="AL8" s="2"/>
      <c r="AM8" s="2"/>
      <c r="AN8" s="2">
        <f>AL8+AL11+AL14+AL17+AL20+AL23+AL26</f>
        <v>0</v>
      </c>
      <c r="AO8" s="2"/>
      <c r="AP8" s="2"/>
      <c r="AQ8" s="2"/>
      <c r="AW8" s="35"/>
      <c r="AZ8" s="35"/>
      <c r="BC8" s="35"/>
    </row>
    <row r="9" spans="1:55" customFormat="1" ht="30" customHeight="1" x14ac:dyDescent="0.25">
      <c r="A9" s="7" t="s">
        <v>20</v>
      </c>
      <c r="B9" s="7" t="s">
        <v>21</v>
      </c>
      <c r="C9" s="7" t="s">
        <v>22</v>
      </c>
      <c r="D9" s="11" t="s">
        <v>14</v>
      </c>
      <c r="E9" s="9" t="s">
        <v>15</v>
      </c>
      <c r="F9" s="27">
        <v>3221</v>
      </c>
      <c r="G9" s="28" t="s">
        <v>23</v>
      </c>
      <c r="H9" s="12">
        <v>10.46</v>
      </c>
      <c r="AL9" s="2"/>
      <c r="AM9" s="2"/>
      <c r="AN9" s="2"/>
      <c r="AO9" s="2"/>
      <c r="AP9" s="2"/>
      <c r="AQ9" s="2"/>
    </row>
    <row r="10" spans="1:55" customFormat="1" ht="30" customHeight="1" x14ac:dyDescent="0.25">
      <c r="A10" s="7" t="s">
        <v>24</v>
      </c>
      <c r="B10" s="7" t="s">
        <v>25</v>
      </c>
      <c r="C10" s="7" t="s">
        <v>13</v>
      </c>
      <c r="D10" s="11" t="s">
        <v>14</v>
      </c>
      <c r="E10" s="9" t="s">
        <v>15</v>
      </c>
      <c r="F10" s="27">
        <v>3231</v>
      </c>
      <c r="G10" s="28" t="s">
        <v>19</v>
      </c>
      <c r="H10" s="12">
        <v>6.51</v>
      </c>
      <c r="AA10" s="33"/>
      <c r="AD10" s="33"/>
      <c r="AG10" s="33"/>
      <c r="AK10" s="2"/>
      <c r="AL10" s="2"/>
      <c r="AM10" s="2"/>
      <c r="AN10" s="2"/>
      <c r="AO10" s="2"/>
      <c r="AP10" s="2"/>
      <c r="AQ10" s="2"/>
      <c r="AW10" s="33"/>
      <c r="AZ10" s="33"/>
      <c r="BC10" s="33"/>
    </row>
    <row r="11" spans="1:55" customFormat="1" ht="30" customHeight="1" x14ac:dyDescent="0.25">
      <c r="A11" s="7" t="s">
        <v>26</v>
      </c>
      <c r="B11" s="7" t="s">
        <v>27</v>
      </c>
      <c r="C11" s="7" t="s">
        <v>28</v>
      </c>
      <c r="D11" s="11" t="s">
        <v>14</v>
      </c>
      <c r="E11" s="9" t="s">
        <v>15</v>
      </c>
      <c r="F11" s="27">
        <v>3241</v>
      </c>
      <c r="G11" s="28" t="s">
        <v>29</v>
      </c>
      <c r="H11" s="12">
        <v>308</v>
      </c>
      <c r="AA11" s="33"/>
      <c r="AD11" s="33"/>
      <c r="AG11" s="33"/>
      <c r="AK11" s="2"/>
      <c r="AL11" s="2"/>
      <c r="AM11" s="2"/>
      <c r="AN11" s="2"/>
      <c r="AO11" s="2"/>
      <c r="AP11" s="2"/>
      <c r="AQ11" s="2"/>
      <c r="AW11" s="33"/>
      <c r="AZ11" s="33"/>
      <c r="BC11" s="33"/>
    </row>
    <row r="12" spans="1:55" customFormat="1" ht="30" customHeight="1" x14ac:dyDescent="0.25">
      <c r="A12" s="7" t="s">
        <v>30</v>
      </c>
      <c r="B12" s="7" t="s">
        <v>145</v>
      </c>
      <c r="C12" s="7" t="s">
        <v>147</v>
      </c>
      <c r="D12" s="11" t="s">
        <v>14</v>
      </c>
      <c r="E12" s="9" t="s">
        <v>15</v>
      </c>
      <c r="F12" s="27">
        <v>3213</v>
      </c>
      <c r="G12" s="28" t="s">
        <v>31</v>
      </c>
      <c r="H12" s="12">
        <v>80</v>
      </c>
      <c r="AA12" s="33"/>
      <c r="AD12" s="33"/>
      <c r="AG12" s="33"/>
      <c r="AK12" s="2"/>
      <c r="AL12" s="2"/>
      <c r="AM12" s="2"/>
      <c r="AN12" s="2"/>
      <c r="AO12" s="2"/>
      <c r="AP12" s="2"/>
      <c r="AQ12" s="2"/>
      <c r="AW12" s="33"/>
      <c r="AZ12" s="33"/>
      <c r="BC12" s="33"/>
    </row>
    <row r="13" spans="1:55" customFormat="1" ht="30" customHeight="1" x14ac:dyDescent="0.25">
      <c r="A13" s="7" t="s">
        <v>30</v>
      </c>
      <c r="B13" s="7" t="s">
        <v>145</v>
      </c>
      <c r="C13" s="7" t="s">
        <v>147</v>
      </c>
      <c r="D13" s="11" t="s">
        <v>14</v>
      </c>
      <c r="E13" s="9" t="s">
        <v>15</v>
      </c>
      <c r="F13" s="27">
        <v>3294</v>
      </c>
      <c r="G13" s="28" t="s">
        <v>32</v>
      </c>
      <c r="H13" s="12">
        <v>65</v>
      </c>
      <c r="AA13" s="33"/>
      <c r="AD13" s="33"/>
      <c r="AG13" s="33"/>
      <c r="AK13" s="2"/>
      <c r="AL13" s="2"/>
      <c r="AM13" s="2"/>
      <c r="AN13" s="2"/>
      <c r="AO13" s="2"/>
      <c r="AP13" s="2"/>
      <c r="AQ13" s="2"/>
      <c r="AW13" s="33"/>
      <c r="AZ13" s="33"/>
      <c r="BC13" s="33"/>
    </row>
    <row r="14" spans="1:55" customFormat="1" ht="30" customHeight="1" x14ac:dyDescent="0.25">
      <c r="A14" s="7" t="s">
        <v>33</v>
      </c>
      <c r="B14" s="7" t="s">
        <v>34</v>
      </c>
      <c r="C14" s="7" t="s">
        <v>13</v>
      </c>
      <c r="D14" s="11" t="s">
        <v>14</v>
      </c>
      <c r="E14" s="9" t="s">
        <v>15</v>
      </c>
      <c r="F14" s="27">
        <v>3239</v>
      </c>
      <c r="G14" s="28" t="s">
        <v>16</v>
      </c>
      <c r="H14" s="12">
        <v>600.25</v>
      </c>
      <c r="AK14" s="2"/>
      <c r="AL14" s="2"/>
      <c r="AM14" s="2"/>
      <c r="AN14" s="2"/>
      <c r="AO14" s="2"/>
      <c r="AP14" s="2"/>
      <c r="AQ14" s="2"/>
    </row>
    <row r="15" spans="1:55" customFormat="1" ht="30" customHeight="1" x14ac:dyDescent="0.25">
      <c r="A15" s="7" t="s">
        <v>30</v>
      </c>
      <c r="B15" s="7" t="s">
        <v>145</v>
      </c>
      <c r="C15" s="7" t="s">
        <v>147</v>
      </c>
      <c r="D15" s="11" t="s">
        <v>14</v>
      </c>
      <c r="E15" s="9" t="s">
        <v>15</v>
      </c>
      <c r="F15" s="27">
        <v>3213</v>
      </c>
      <c r="G15" s="28" t="s">
        <v>31</v>
      </c>
      <c r="H15" s="12">
        <v>80</v>
      </c>
      <c r="AK15" s="2"/>
      <c r="AL15" s="2"/>
      <c r="AM15" s="2"/>
      <c r="AN15" s="2"/>
      <c r="AO15" s="2"/>
      <c r="AP15" s="2"/>
      <c r="AQ15" s="2"/>
    </row>
    <row r="16" spans="1:55" customFormat="1" ht="30" customHeight="1" x14ac:dyDescent="0.25">
      <c r="A16" s="7" t="s">
        <v>30</v>
      </c>
      <c r="B16" s="7" t="s">
        <v>145</v>
      </c>
      <c r="C16" s="7" t="s">
        <v>147</v>
      </c>
      <c r="D16" s="11" t="s">
        <v>14</v>
      </c>
      <c r="E16" s="9" t="s">
        <v>15</v>
      </c>
      <c r="F16" s="27">
        <v>3294</v>
      </c>
      <c r="G16" s="28" t="s">
        <v>32</v>
      </c>
      <c r="H16" s="12">
        <v>65</v>
      </c>
      <c r="AK16" s="2"/>
      <c r="AL16" s="2"/>
      <c r="AM16" s="2"/>
      <c r="AN16" s="2"/>
      <c r="AO16" s="2"/>
      <c r="AP16" s="2"/>
      <c r="AQ16" s="2"/>
    </row>
    <row r="17" spans="1:56" customFormat="1" ht="30" customHeight="1" x14ac:dyDescent="0.25">
      <c r="A17" s="7" t="s">
        <v>35</v>
      </c>
      <c r="B17" s="7" t="s">
        <v>36</v>
      </c>
      <c r="C17" s="7" t="s">
        <v>13</v>
      </c>
      <c r="D17" s="11" t="s">
        <v>14</v>
      </c>
      <c r="E17" s="9" t="s">
        <v>15</v>
      </c>
      <c r="F17" s="27">
        <v>3221</v>
      </c>
      <c r="G17" s="28" t="s">
        <v>23</v>
      </c>
      <c r="H17" s="12">
        <v>187.31</v>
      </c>
      <c r="AK17" s="2"/>
      <c r="AL17" s="2"/>
      <c r="AM17" s="2"/>
      <c r="AN17" s="2"/>
      <c r="AO17" s="2"/>
      <c r="AP17" s="2"/>
      <c r="AQ17" s="2"/>
    </row>
    <row r="18" spans="1:56" customFormat="1" ht="30" customHeight="1" x14ac:dyDescent="0.25">
      <c r="A18" s="7" t="s">
        <v>37</v>
      </c>
      <c r="B18" s="7" t="s">
        <v>38</v>
      </c>
      <c r="C18" s="7" t="s">
        <v>13</v>
      </c>
      <c r="D18" s="11" t="s">
        <v>14</v>
      </c>
      <c r="E18" s="9" t="s">
        <v>15</v>
      </c>
      <c r="F18" s="27">
        <v>3221</v>
      </c>
      <c r="G18" s="28" t="s">
        <v>23</v>
      </c>
      <c r="H18" s="12">
        <v>292.5</v>
      </c>
      <c r="AK18" s="2"/>
      <c r="AL18" s="2"/>
      <c r="AM18" s="2"/>
      <c r="AN18" s="2"/>
      <c r="AO18" s="2"/>
      <c r="AP18" s="2"/>
      <c r="AQ18" s="2"/>
    </row>
    <row r="19" spans="1:56" customFormat="1" ht="30" customHeight="1" x14ac:dyDescent="0.25">
      <c r="A19" s="7" t="s">
        <v>35</v>
      </c>
      <c r="B19" s="7" t="s">
        <v>36</v>
      </c>
      <c r="C19" s="7" t="s">
        <v>13</v>
      </c>
      <c r="D19" s="11" t="s">
        <v>14</v>
      </c>
      <c r="E19" s="9" t="s">
        <v>15</v>
      </c>
      <c r="F19" s="27">
        <v>3221</v>
      </c>
      <c r="G19" s="28" t="s">
        <v>23</v>
      </c>
      <c r="H19" s="12">
        <v>0.91</v>
      </c>
      <c r="AA19" s="33"/>
      <c r="AD19" s="33"/>
      <c r="AG19" s="33"/>
      <c r="AK19" s="2"/>
      <c r="AL19" s="2"/>
      <c r="AM19" s="2"/>
      <c r="AN19" s="2"/>
      <c r="AO19" s="2"/>
      <c r="AP19" s="2"/>
      <c r="AQ19" s="2"/>
      <c r="AW19" s="33"/>
      <c r="AZ19" s="33"/>
      <c r="BC19" s="33"/>
    </row>
    <row r="20" spans="1:56" customFormat="1" ht="30" customHeight="1" x14ac:dyDescent="0.25">
      <c r="A20" s="7" t="s">
        <v>39</v>
      </c>
      <c r="B20" s="7" t="s">
        <v>40</v>
      </c>
      <c r="C20" s="7" t="s">
        <v>13</v>
      </c>
      <c r="D20" s="11" t="s">
        <v>14</v>
      </c>
      <c r="E20" s="9" t="s">
        <v>15</v>
      </c>
      <c r="F20" s="27">
        <v>3237</v>
      </c>
      <c r="G20" s="28" t="s">
        <v>41</v>
      </c>
      <c r="H20" s="12">
        <v>199.43</v>
      </c>
      <c r="AA20" s="33"/>
      <c r="AD20" s="33"/>
      <c r="AG20" s="33"/>
      <c r="AK20" s="2"/>
      <c r="AL20" s="2"/>
      <c r="AM20" s="2"/>
      <c r="AN20" s="2"/>
      <c r="AO20" s="2"/>
      <c r="AP20" s="2"/>
      <c r="AQ20" s="2"/>
      <c r="AW20" s="33"/>
      <c r="AZ20" s="33"/>
      <c r="BC20" s="33"/>
    </row>
    <row r="21" spans="1:56" customFormat="1" ht="30" customHeight="1" x14ac:dyDescent="0.25">
      <c r="A21" s="7" t="s">
        <v>42</v>
      </c>
      <c r="B21" s="7" t="s">
        <v>43</v>
      </c>
      <c r="C21" s="7" t="s">
        <v>44</v>
      </c>
      <c r="D21" s="11" t="s">
        <v>14</v>
      </c>
      <c r="E21" s="9" t="s">
        <v>15</v>
      </c>
      <c r="F21" s="27">
        <v>3237</v>
      </c>
      <c r="G21" s="28" t="s">
        <v>41</v>
      </c>
      <c r="H21" s="12">
        <v>82.5</v>
      </c>
      <c r="AA21" s="33"/>
      <c r="AD21" s="33"/>
      <c r="AG21" s="33"/>
      <c r="AK21" s="2"/>
      <c r="AL21" s="2"/>
      <c r="AM21" s="2"/>
      <c r="AN21" s="2"/>
      <c r="AO21" s="2"/>
      <c r="AP21" s="2"/>
      <c r="AQ21" s="2"/>
      <c r="AW21" s="33"/>
      <c r="AZ21" s="33"/>
      <c r="BC21" s="33"/>
    </row>
    <row r="22" spans="1:56" customFormat="1" ht="30" customHeight="1" x14ac:dyDescent="0.25">
      <c r="A22" s="7" t="s">
        <v>45</v>
      </c>
      <c r="B22" s="7" t="s">
        <v>46</v>
      </c>
      <c r="C22" s="7" t="s">
        <v>13</v>
      </c>
      <c r="D22" s="11" t="s">
        <v>14</v>
      </c>
      <c r="E22" s="9" t="s">
        <v>15</v>
      </c>
      <c r="F22" s="27">
        <v>3234</v>
      </c>
      <c r="G22" s="28" t="s">
        <v>47</v>
      </c>
      <c r="H22" s="12">
        <v>105.07</v>
      </c>
      <c r="AA22" s="33"/>
      <c r="AD22" s="33"/>
      <c r="AG22" s="33"/>
      <c r="AK22" s="2"/>
      <c r="AL22" s="2"/>
      <c r="AM22" s="2"/>
      <c r="AN22" s="2"/>
      <c r="AO22" s="2"/>
      <c r="AP22" s="2"/>
      <c r="AQ22" s="2"/>
      <c r="AW22" s="33"/>
      <c r="AZ22" s="33"/>
      <c r="BC22" s="33"/>
    </row>
    <row r="23" spans="1:56" customFormat="1" ht="30" customHeight="1" x14ac:dyDescent="0.25">
      <c r="A23" s="7" t="s">
        <v>45</v>
      </c>
      <c r="B23" s="7" t="s">
        <v>46</v>
      </c>
      <c r="C23" s="7" t="s">
        <v>13</v>
      </c>
      <c r="D23" s="11" t="s">
        <v>14</v>
      </c>
      <c r="E23" s="9" t="s">
        <v>15</v>
      </c>
      <c r="F23" s="27">
        <v>3234</v>
      </c>
      <c r="G23" s="28" t="s">
        <v>47</v>
      </c>
      <c r="H23" s="12">
        <v>22.57</v>
      </c>
      <c r="AA23" s="33"/>
      <c r="AD23" s="33"/>
      <c r="AG23" s="33"/>
      <c r="AK23" s="2"/>
      <c r="AL23" s="2"/>
      <c r="AM23" s="2"/>
      <c r="AN23" s="2"/>
      <c r="AO23" s="2"/>
      <c r="AP23" s="2"/>
      <c r="AQ23" s="2"/>
      <c r="AW23" s="33"/>
      <c r="AZ23" s="33"/>
      <c r="BC23" s="33"/>
    </row>
    <row r="24" spans="1:56" customFormat="1" ht="30" customHeight="1" x14ac:dyDescent="0.25">
      <c r="A24" s="7" t="s">
        <v>48</v>
      </c>
      <c r="B24" s="7"/>
      <c r="C24" s="7"/>
      <c r="D24" s="11" t="s">
        <v>14</v>
      </c>
      <c r="E24" s="9" t="s">
        <v>15</v>
      </c>
      <c r="F24" s="27">
        <v>3237</v>
      </c>
      <c r="G24" s="28" t="s">
        <v>41</v>
      </c>
      <c r="H24" s="12">
        <v>1433.33</v>
      </c>
      <c r="AA24" s="33"/>
      <c r="AD24" s="33"/>
      <c r="AG24" s="33"/>
      <c r="AK24" s="2"/>
      <c r="AL24" s="2"/>
      <c r="AM24" s="2"/>
      <c r="AN24" s="2"/>
      <c r="AO24" s="2"/>
      <c r="AP24" s="2"/>
      <c r="AQ24" s="2"/>
      <c r="AW24" s="33"/>
      <c r="AZ24" s="33"/>
      <c r="BC24" s="33"/>
    </row>
    <row r="25" spans="1:56" customFormat="1" ht="30" customHeight="1" x14ac:dyDescent="0.25">
      <c r="A25" s="7" t="s">
        <v>49</v>
      </c>
      <c r="B25" s="7" t="s">
        <v>50</v>
      </c>
      <c r="C25" s="7" t="s">
        <v>51</v>
      </c>
      <c r="D25" s="11" t="s">
        <v>14</v>
      </c>
      <c r="E25" s="9" t="s">
        <v>15</v>
      </c>
      <c r="F25" s="27">
        <v>3237</v>
      </c>
      <c r="G25" s="28" t="s">
        <v>41</v>
      </c>
      <c r="H25" s="12">
        <v>1258.54</v>
      </c>
      <c r="AA25" s="33"/>
      <c r="AD25" s="33"/>
      <c r="AG25" s="33"/>
      <c r="AK25" s="2"/>
      <c r="AL25" s="2"/>
      <c r="AM25" s="2"/>
      <c r="AN25" s="2"/>
      <c r="AO25" s="2"/>
      <c r="AP25" s="2"/>
      <c r="AQ25" s="2"/>
      <c r="AW25" s="33"/>
      <c r="AZ25" s="33"/>
      <c r="BC25" s="33"/>
    </row>
    <row r="26" spans="1:56" customFormat="1" ht="30" customHeight="1" x14ac:dyDescent="0.25">
      <c r="A26" s="7" t="s">
        <v>52</v>
      </c>
      <c r="B26" s="7" t="s">
        <v>53</v>
      </c>
      <c r="C26" s="7" t="s">
        <v>54</v>
      </c>
      <c r="D26" s="11" t="s">
        <v>14</v>
      </c>
      <c r="E26" s="9" t="s">
        <v>15</v>
      </c>
      <c r="F26" s="27">
        <v>3239</v>
      </c>
      <c r="G26" s="28" t="s">
        <v>16</v>
      </c>
      <c r="H26" s="12">
        <v>982.5</v>
      </c>
      <c r="O26" s="33"/>
      <c r="R26" s="33"/>
      <c r="U26" s="33"/>
      <c r="X26" s="33"/>
      <c r="AA26" s="33"/>
      <c r="AD26" s="33"/>
      <c r="AG26" s="33"/>
      <c r="AK26" s="2"/>
      <c r="AL26" s="2"/>
      <c r="AM26" s="2"/>
      <c r="AN26" s="2"/>
      <c r="AO26" s="2"/>
      <c r="AP26" s="2"/>
      <c r="AQ26" s="2"/>
      <c r="AT26" s="33"/>
      <c r="AW26" s="33"/>
      <c r="AZ26" s="33"/>
      <c r="BC26" s="33"/>
    </row>
    <row r="27" spans="1:56" customFormat="1" ht="30" customHeight="1" x14ac:dyDescent="0.25">
      <c r="A27" s="7" t="s">
        <v>55</v>
      </c>
      <c r="B27" s="7" t="s">
        <v>56</v>
      </c>
      <c r="C27" s="7" t="s">
        <v>13</v>
      </c>
      <c r="D27" s="11" t="s">
        <v>14</v>
      </c>
      <c r="E27" s="9" t="s">
        <v>15</v>
      </c>
      <c r="F27" s="27">
        <v>3231</v>
      </c>
      <c r="G27" s="28" t="s">
        <v>19</v>
      </c>
      <c r="H27" s="12">
        <v>128.56</v>
      </c>
      <c r="AK27" s="2"/>
      <c r="AL27" s="2"/>
      <c r="AM27" s="2"/>
      <c r="AN27" s="2"/>
      <c r="AO27" s="2"/>
      <c r="AP27" s="2"/>
      <c r="AQ27" s="2"/>
    </row>
    <row r="28" spans="1:56" customFormat="1" ht="30" customHeight="1" x14ac:dyDescent="0.25">
      <c r="A28" s="7" t="s">
        <v>55</v>
      </c>
      <c r="B28" s="7" t="s">
        <v>56</v>
      </c>
      <c r="C28" s="7" t="s">
        <v>13</v>
      </c>
      <c r="D28" s="11" t="s">
        <v>14</v>
      </c>
      <c r="E28" s="9" t="s">
        <v>15</v>
      </c>
      <c r="F28" s="27">
        <v>3231</v>
      </c>
      <c r="G28" s="28" t="s">
        <v>19</v>
      </c>
      <c r="H28" s="12">
        <v>36.33</v>
      </c>
      <c r="AK28" s="2"/>
      <c r="AL28" s="2"/>
      <c r="AM28" s="2"/>
      <c r="AN28" s="2"/>
      <c r="AO28" s="2"/>
      <c r="AP28" s="2"/>
      <c r="AQ28" s="2"/>
    </row>
    <row r="29" spans="1:56" customFormat="1" ht="30" customHeight="1" x14ac:dyDescent="0.25">
      <c r="A29" s="7" t="s">
        <v>55</v>
      </c>
      <c r="B29" s="7" t="s">
        <v>56</v>
      </c>
      <c r="C29" s="7" t="s">
        <v>13</v>
      </c>
      <c r="D29" s="11" t="s">
        <v>14</v>
      </c>
      <c r="E29" s="9" t="s">
        <v>15</v>
      </c>
      <c r="F29" s="27">
        <v>3231</v>
      </c>
      <c r="G29" s="28" t="s">
        <v>19</v>
      </c>
      <c r="H29" s="12">
        <v>111.15</v>
      </c>
      <c r="AK29" s="2"/>
      <c r="AL29" s="2"/>
      <c r="AM29" s="2"/>
      <c r="AN29" s="2"/>
      <c r="AO29" s="2"/>
      <c r="AP29" s="2"/>
      <c r="AQ29" s="2"/>
    </row>
    <row r="30" spans="1:56" customFormat="1" ht="30" customHeight="1" x14ac:dyDescent="0.25">
      <c r="A30" s="7" t="s">
        <v>55</v>
      </c>
      <c r="B30" s="7" t="s">
        <v>56</v>
      </c>
      <c r="C30" s="7" t="s">
        <v>13</v>
      </c>
      <c r="D30" s="11" t="s">
        <v>14</v>
      </c>
      <c r="E30" s="9" t="s">
        <v>15</v>
      </c>
      <c r="F30" s="27">
        <v>3231</v>
      </c>
      <c r="G30" s="28" t="s">
        <v>19</v>
      </c>
      <c r="H30" s="12">
        <v>40.06</v>
      </c>
      <c r="AK30" s="2"/>
      <c r="AL30" s="2"/>
      <c r="AM30" s="2"/>
      <c r="AN30" s="2"/>
      <c r="AO30" s="2"/>
      <c r="AP30" s="2"/>
      <c r="AQ30" s="2"/>
    </row>
    <row r="31" spans="1:56" customFormat="1" ht="30" customHeight="1" x14ac:dyDescent="0.25">
      <c r="A31" s="7" t="s">
        <v>57</v>
      </c>
      <c r="B31" s="7" t="s">
        <v>58</v>
      </c>
      <c r="C31" s="7" t="s">
        <v>13</v>
      </c>
      <c r="D31" s="11" t="s">
        <v>14</v>
      </c>
      <c r="E31" s="9" t="s">
        <v>15</v>
      </c>
      <c r="F31" s="27">
        <v>3431</v>
      </c>
      <c r="G31" s="28" t="s">
        <v>59</v>
      </c>
      <c r="H31" s="12">
        <v>3.99</v>
      </c>
      <c r="AL31" s="2"/>
      <c r="AM31" s="2"/>
      <c r="AN31" s="2"/>
      <c r="AO31" s="2"/>
      <c r="AP31" s="2"/>
      <c r="AQ31" s="2"/>
      <c r="AR31" s="1"/>
      <c r="AS31" s="1"/>
      <c r="AT31" s="37"/>
      <c r="AU31" s="36"/>
      <c r="AV31" s="36"/>
      <c r="AW31" s="37"/>
      <c r="AX31" s="36"/>
      <c r="AY31" s="36"/>
      <c r="AZ31" s="37"/>
      <c r="BA31" s="36"/>
      <c r="BB31" s="36"/>
      <c r="BC31" s="37"/>
      <c r="BD31" s="36"/>
    </row>
    <row r="32" spans="1:56" customFormat="1" ht="30" customHeight="1" x14ac:dyDescent="0.25">
      <c r="A32" s="7" t="s">
        <v>24</v>
      </c>
      <c r="B32" s="7" t="s">
        <v>25</v>
      </c>
      <c r="C32" s="7" t="s">
        <v>13</v>
      </c>
      <c r="D32" s="11" t="s">
        <v>14</v>
      </c>
      <c r="E32" s="9" t="s">
        <v>15</v>
      </c>
      <c r="F32" s="27">
        <v>3231</v>
      </c>
      <c r="G32" s="28" t="s">
        <v>19</v>
      </c>
      <c r="H32" s="12">
        <v>765.68</v>
      </c>
      <c r="AL32" s="2"/>
      <c r="AM32" s="2"/>
      <c r="AN32" s="2"/>
      <c r="AO32" s="2"/>
      <c r="AP32" s="2"/>
      <c r="AQ32" s="2"/>
      <c r="AR32" s="1"/>
      <c r="AS32" s="1"/>
      <c r="AT32" s="4"/>
      <c r="AU32" s="1"/>
      <c r="AV32" s="1"/>
      <c r="AW32" s="4"/>
      <c r="AX32" s="1"/>
      <c r="AY32" s="1"/>
      <c r="AZ32" s="4"/>
      <c r="BA32" s="1"/>
      <c r="BB32" s="1"/>
      <c r="BC32" s="4"/>
      <c r="BD32" s="1"/>
    </row>
    <row r="33" spans="1:56" customFormat="1" ht="30" customHeight="1" x14ac:dyDescent="0.25">
      <c r="A33" s="7" t="s">
        <v>24</v>
      </c>
      <c r="B33" s="7" t="s">
        <v>25</v>
      </c>
      <c r="C33" s="7" t="s">
        <v>13</v>
      </c>
      <c r="D33" s="11" t="s">
        <v>14</v>
      </c>
      <c r="E33" s="9" t="s">
        <v>15</v>
      </c>
      <c r="F33" s="27">
        <v>3231</v>
      </c>
      <c r="G33" s="28" t="s">
        <v>19</v>
      </c>
      <c r="H33" s="12">
        <v>31.19</v>
      </c>
      <c r="M33" s="1"/>
      <c r="N33" s="1"/>
      <c r="O33" s="4"/>
      <c r="P33" s="1"/>
      <c r="Q33" s="1"/>
      <c r="R33" s="4"/>
      <c r="S33" s="1"/>
      <c r="T33" s="1"/>
      <c r="U33" s="4"/>
      <c r="V33" s="1"/>
      <c r="W33" s="1"/>
      <c r="X33" s="4"/>
      <c r="Y33" s="1"/>
      <c r="Z33" s="1"/>
      <c r="AA33" s="4"/>
      <c r="AB33" s="1"/>
      <c r="AC33" s="1"/>
      <c r="AD33" s="4"/>
      <c r="AE33" s="1"/>
      <c r="AF33" s="1"/>
      <c r="AG33" s="4"/>
      <c r="AH33" s="1"/>
      <c r="AI33" s="1"/>
      <c r="AJ33" s="1"/>
      <c r="AK33" s="2"/>
      <c r="AL33" s="2"/>
      <c r="AM33" s="2"/>
      <c r="AN33" s="2"/>
      <c r="AO33" s="2"/>
      <c r="AP33" s="2"/>
      <c r="AQ33" s="2"/>
      <c r="AR33" s="1"/>
      <c r="AS33" s="1"/>
      <c r="AT33" s="4"/>
      <c r="AU33" s="1"/>
      <c r="AV33" s="1"/>
      <c r="AW33" s="4"/>
      <c r="AX33" s="1"/>
      <c r="AY33" s="1"/>
      <c r="AZ33" s="4"/>
      <c r="BA33" s="1"/>
      <c r="BB33" s="1"/>
      <c r="BC33" s="4"/>
      <c r="BD33" s="1"/>
    </row>
    <row r="34" spans="1:56" customFormat="1" ht="30" customHeight="1" x14ac:dyDescent="0.25">
      <c r="A34" s="7" t="s">
        <v>60</v>
      </c>
      <c r="B34" s="7" t="s">
        <v>61</v>
      </c>
      <c r="C34" s="7" t="s">
        <v>13</v>
      </c>
      <c r="D34" s="11" t="s">
        <v>14</v>
      </c>
      <c r="E34" s="9" t="s">
        <v>15</v>
      </c>
      <c r="F34" s="27">
        <v>3231</v>
      </c>
      <c r="G34" s="28" t="s">
        <v>19</v>
      </c>
      <c r="H34" s="12">
        <v>52.58</v>
      </c>
      <c r="M34" s="1"/>
      <c r="N34" s="1"/>
      <c r="O34" s="4"/>
      <c r="P34" s="1"/>
      <c r="Q34" s="1"/>
      <c r="R34" s="4"/>
      <c r="S34" s="1"/>
      <c r="T34" s="1"/>
      <c r="U34" s="4"/>
      <c r="V34" s="1"/>
      <c r="W34" s="1"/>
      <c r="X34" s="4"/>
      <c r="Y34" s="1"/>
      <c r="Z34" s="1"/>
      <c r="AA34" s="4"/>
      <c r="AB34" s="1"/>
      <c r="AC34" s="1"/>
      <c r="AD34" s="4"/>
      <c r="AE34" s="1"/>
      <c r="AF34" s="1"/>
      <c r="AG34" s="4"/>
      <c r="AH34" s="1"/>
      <c r="AI34" s="1"/>
      <c r="AJ34" s="1"/>
      <c r="AK34" s="2"/>
      <c r="AL34" s="2"/>
      <c r="AM34" s="2"/>
      <c r="AN34" s="2"/>
      <c r="AO34" s="2"/>
      <c r="AP34" s="2"/>
      <c r="AQ34" s="2"/>
      <c r="AR34" s="1"/>
      <c r="AS34" s="1"/>
      <c r="AT34" s="4"/>
      <c r="AU34" s="1"/>
      <c r="AV34" s="1"/>
      <c r="AW34" s="4"/>
      <c r="AX34" s="1"/>
      <c r="AY34" s="1"/>
      <c r="AZ34" s="4"/>
      <c r="BA34" s="1"/>
      <c r="BB34" s="1"/>
      <c r="BC34" s="4"/>
      <c r="BD34" s="1"/>
    </row>
    <row r="35" spans="1:56" customFormat="1" ht="30" customHeight="1" x14ac:dyDescent="0.25">
      <c r="A35" s="7" t="s">
        <v>62</v>
      </c>
      <c r="B35" s="7" t="s">
        <v>63</v>
      </c>
      <c r="C35" s="7" t="s">
        <v>51</v>
      </c>
      <c r="D35" s="11" t="s">
        <v>14</v>
      </c>
      <c r="E35" s="9" t="s">
        <v>15</v>
      </c>
      <c r="F35" s="27">
        <v>3223</v>
      </c>
      <c r="G35" s="28" t="s">
        <v>64</v>
      </c>
      <c r="H35" s="12">
        <v>171.03</v>
      </c>
      <c r="M35" s="1"/>
      <c r="N35" s="1"/>
      <c r="O35" s="4"/>
      <c r="P35" s="1"/>
      <c r="Q35" s="1"/>
      <c r="R35" s="4"/>
      <c r="S35" s="1"/>
      <c r="T35" s="1"/>
      <c r="U35" s="4"/>
      <c r="V35" s="1"/>
      <c r="W35" s="1"/>
      <c r="X35" s="4"/>
      <c r="Y35" s="1"/>
      <c r="Z35" s="1"/>
      <c r="AA35" s="4"/>
      <c r="AB35" s="1"/>
      <c r="AC35" s="1"/>
      <c r="AD35" s="4"/>
      <c r="AE35" s="1"/>
      <c r="AF35" s="1"/>
      <c r="AG35" s="4"/>
      <c r="AH35" s="1"/>
      <c r="AI35" s="1"/>
      <c r="AJ35" s="1"/>
      <c r="AK35" s="2"/>
      <c r="AL35" s="2"/>
      <c r="AM35" s="2"/>
      <c r="AN35" s="2"/>
      <c r="AO35" s="2"/>
      <c r="AP35" s="2"/>
      <c r="AQ35" s="2"/>
      <c r="AR35" s="1"/>
      <c r="AS35" s="1"/>
      <c r="AT35" s="4"/>
      <c r="AU35" s="1"/>
      <c r="AV35" s="1"/>
      <c r="AW35" s="4"/>
      <c r="AX35" s="1"/>
      <c r="AY35" s="1"/>
      <c r="AZ35" s="4"/>
      <c r="BA35" s="1"/>
      <c r="BB35" s="1"/>
      <c r="BC35" s="4"/>
      <c r="BD35" s="1"/>
    </row>
    <row r="36" spans="1:56" customFormat="1" ht="30" customHeight="1" x14ac:dyDescent="0.25">
      <c r="A36" s="7" t="s">
        <v>65</v>
      </c>
      <c r="B36" s="7" t="s">
        <v>66</v>
      </c>
      <c r="C36" s="7" t="s">
        <v>13</v>
      </c>
      <c r="D36" s="11" t="s">
        <v>14</v>
      </c>
      <c r="E36" s="9" t="s">
        <v>15</v>
      </c>
      <c r="F36" s="27">
        <v>3223</v>
      </c>
      <c r="G36" s="28" t="s">
        <v>64</v>
      </c>
      <c r="H36" s="12">
        <v>166.78</v>
      </c>
      <c r="M36" s="1"/>
      <c r="N36" s="1"/>
      <c r="O36" s="4"/>
      <c r="P36" s="1"/>
      <c r="Q36" s="1"/>
      <c r="R36" s="4"/>
      <c r="S36" s="1"/>
      <c r="T36" s="1"/>
      <c r="U36" s="4"/>
      <c r="V36" s="1"/>
      <c r="W36" s="1"/>
      <c r="X36" s="4"/>
      <c r="Y36" s="1"/>
      <c r="Z36" s="1"/>
      <c r="AA36" s="4"/>
      <c r="AB36" s="1"/>
      <c r="AC36" s="1"/>
      <c r="AD36" s="4"/>
      <c r="AE36" s="1"/>
      <c r="AF36" s="1"/>
      <c r="AG36" s="4"/>
      <c r="AH36" s="1"/>
      <c r="AI36" s="1"/>
      <c r="AJ36" s="1"/>
      <c r="AK36" s="2"/>
      <c r="AL36" s="2"/>
      <c r="AM36" s="2"/>
      <c r="AN36" s="2"/>
      <c r="AO36" s="2"/>
      <c r="AP36" s="2"/>
      <c r="AQ36" s="2"/>
      <c r="AR36" s="1"/>
      <c r="AS36" s="1"/>
      <c r="AT36" s="4"/>
      <c r="AU36" s="1"/>
      <c r="AV36" s="1"/>
      <c r="AW36" s="4"/>
      <c r="AX36" s="1"/>
      <c r="AY36" s="1"/>
      <c r="AZ36" s="4"/>
      <c r="BA36" s="1"/>
      <c r="BB36" s="1"/>
      <c r="BC36" s="4"/>
      <c r="BD36" s="1"/>
    </row>
    <row r="37" spans="1:56" customFormat="1" ht="30" customHeight="1" x14ac:dyDescent="0.25">
      <c r="A37" s="7" t="s">
        <v>67</v>
      </c>
      <c r="B37" s="7" t="s">
        <v>68</v>
      </c>
      <c r="C37" s="7" t="s">
        <v>13</v>
      </c>
      <c r="D37" s="11" t="s">
        <v>14</v>
      </c>
      <c r="E37" s="9" t="s">
        <v>15</v>
      </c>
      <c r="F37" s="27">
        <v>3234</v>
      </c>
      <c r="G37" s="28" t="s">
        <v>47</v>
      </c>
      <c r="H37" s="12">
        <v>11.94</v>
      </c>
      <c r="M37" s="1"/>
      <c r="N37" s="1"/>
      <c r="O37" s="4"/>
      <c r="P37" s="1"/>
      <c r="Q37" s="1"/>
      <c r="R37" s="4"/>
      <c r="S37" s="1"/>
      <c r="T37" s="1"/>
      <c r="U37" s="4"/>
      <c r="V37" s="1"/>
      <c r="W37" s="1"/>
      <c r="X37" s="4"/>
      <c r="Y37" s="1"/>
      <c r="Z37" s="1"/>
      <c r="AA37" s="4"/>
      <c r="AB37" s="1"/>
      <c r="AC37" s="1"/>
      <c r="AD37" s="4"/>
      <c r="AE37" s="1"/>
      <c r="AF37" s="1"/>
      <c r="AG37" s="4"/>
      <c r="AH37" s="1"/>
      <c r="AI37" s="1"/>
      <c r="AJ37" s="1"/>
      <c r="AK37" s="2"/>
      <c r="AL37" s="2"/>
      <c r="AM37" s="2"/>
      <c r="AN37" s="2"/>
      <c r="AO37" s="2"/>
      <c r="AP37" s="2"/>
      <c r="AQ37" s="2"/>
      <c r="AR37" s="1"/>
      <c r="AS37" s="1"/>
      <c r="AT37" s="4"/>
      <c r="AU37" s="1"/>
      <c r="AV37" s="1"/>
      <c r="AW37" s="4"/>
      <c r="AX37" s="1"/>
      <c r="AY37" s="1"/>
      <c r="AZ37" s="4"/>
      <c r="BA37" s="1"/>
      <c r="BB37" s="1"/>
      <c r="BC37" s="4"/>
      <c r="BD37" s="1"/>
    </row>
    <row r="38" spans="1:56" customFormat="1" ht="30" customHeight="1" x14ac:dyDescent="0.25">
      <c r="A38" s="7" t="s">
        <v>69</v>
      </c>
      <c r="B38" s="7" t="s">
        <v>70</v>
      </c>
      <c r="C38" s="7" t="s">
        <v>13</v>
      </c>
      <c r="D38" s="11" t="s">
        <v>14</v>
      </c>
      <c r="E38" s="9" t="s">
        <v>15</v>
      </c>
      <c r="F38" s="27">
        <v>3223</v>
      </c>
      <c r="G38" s="28" t="s">
        <v>64</v>
      </c>
      <c r="H38" s="12">
        <v>63.07</v>
      </c>
      <c r="AK38" s="2"/>
      <c r="AL38" s="2"/>
      <c r="AM38" s="2"/>
      <c r="AN38" s="2"/>
      <c r="AO38" s="2"/>
      <c r="AP38" s="2"/>
      <c r="AQ38" s="2"/>
    </row>
    <row r="39" spans="1:56" customFormat="1" ht="30" customHeight="1" x14ac:dyDescent="0.25">
      <c r="A39" s="7" t="s">
        <v>67</v>
      </c>
      <c r="B39" s="7" t="s">
        <v>68</v>
      </c>
      <c r="C39" s="7" t="s">
        <v>13</v>
      </c>
      <c r="D39" s="11" t="s">
        <v>14</v>
      </c>
      <c r="E39" s="9" t="s">
        <v>15</v>
      </c>
      <c r="F39" s="27">
        <v>3234</v>
      </c>
      <c r="G39" s="28" t="s">
        <v>47</v>
      </c>
      <c r="H39" s="12">
        <v>37.43</v>
      </c>
      <c r="AK39" s="2"/>
      <c r="AL39" s="2"/>
      <c r="AM39" s="2"/>
      <c r="AN39" s="2"/>
      <c r="AO39" s="2"/>
      <c r="AP39" s="2"/>
      <c r="AQ39" s="2"/>
    </row>
    <row r="40" spans="1:56" customFormat="1" ht="30" customHeight="1" x14ac:dyDescent="0.25">
      <c r="A40" s="7" t="s">
        <v>71</v>
      </c>
      <c r="B40" s="7" t="s">
        <v>72</v>
      </c>
      <c r="C40" s="7" t="s">
        <v>13</v>
      </c>
      <c r="D40" s="11" t="s">
        <v>14</v>
      </c>
      <c r="E40" s="9" t="s">
        <v>15</v>
      </c>
      <c r="F40" s="27">
        <v>3295</v>
      </c>
      <c r="G40" s="28" t="s">
        <v>73</v>
      </c>
      <c r="H40" s="12">
        <v>21.24</v>
      </c>
      <c r="AK40" s="2"/>
      <c r="AL40" s="2"/>
      <c r="AM40" s="2"/>
      <c r="AN40" s="2"/>
      <c r="AO40" s="2"/>
      <c r="AP40" s="2"/>
      <c r="AQ40" s="2"/>
    </row>
    <row r="41" spans="1:56" customFormat="1" ht="30" customHeight="1" x14ac:dyDescent="0.25">
      <c r="A41" s="7" t="s">
        <v>74</v>
      </c>
      <c r="B41" s="7" t="s">
        <v>75</v>
      </c>
      <c r="C41" s="7" t="s">
        <v>13</v>
      </c>
      <c r="D41" s="11" t="s">
        <v>14</v>
      </c>
      <c r="E41" s="9" t="s">
        <v>15</v>
      </c>
      <c r="F41" s="27">
        <v>3212</v>
      </c>
      <c r="G41" s="28" t="s">
        <v>76</v>
      </c>
      <c r="H41" s="12">
        <v>92.84</v>
      </c>
      <c r="AK41" s="2"/>
      <c r="AL41" s="2"/>
      <c r="AM41" s="2"/>
      <c r="AN41" s="2"/>
      <c r="AO41" s="2"/>
      <c r="AP41" s="2"/>
      <c r="AQ41" s="2"/>
    </row>
    <row r="42" spans="1:56" customFormat="1" ht="30" customHeight="1" x14ac:dyDescent="0.25">
      <c r="A42" s="7" t="s">
        <v>26</v>
      </c>
      <c r="B42" s="7" t="s">
        <v>27</v>
      </c>
      <c r="C42" s="7" t="s">
        <v>28</v>
      </c>
      <c r="D42" s="11" t="s">
        <v>14</v>
      </c>
      <c r="E42" s="9" t="s">
        <v>15</v>
      </c>
      <c r="F42" s="27">
        <v>3211</v>
      </c>
      <c r="G42" s="28" t="s">
        <v>77</v>
      </c>
      <c r="H42" s="12">
        <v>554.4</v>
      </c>
      <c r="AK42" s="2"/>
      <c r="AL42" s="2"/>
      <c r="AM42" s="2"/>
      <c r="AN42" s="2"/>
      <c r="AO42" s="2"/>
      <c r="AP42" s="2"/>
      <c r="AQ42" s="2"/>
    </row>
    <row r="43" spans="1:56" customFormat="1" ht="30" customHeight="1" x14ac:dyDescent="0.25">
      <c r="A43" s="7" t="s">
        <v>26</v>
      </c>
      <c r="B43" s="7" t="s">
        <v>27</v>
      </c>
      <c r="C43" s="7" t="s">
        <v>28</v>
      </c>
      <c r="D43" s="11" t="s">
        <v>14</v>
      </c>
      <c r="E43" s="9" t="s">
        <v>15</v>
      </c>
      <c r="F43" s="27">
        <v>3211</v>
      </c>
      <c r="G43" s="28" t="s">
        <v>77</v>
      </c>
      <c r="H43" s="12">
        <v>246.4</v>
      </c>
    </row>
    <row r="44" spans="1:56" customFormat="1" ht="30" customHeight="1" x14ac:dyDescent="0.25">
      <c r="A44" s="7"/>
      <c r="B44" s="7"/>
      <c r="C44" s="7"/>
      <c r="D44" s="11" t="s">
        <v>14</v>
      </c>
      <c r="E44" s="9" t="s">
        <v>15</v>
      </c>
      <c r="F44" s="27">
        <v>3211</v>
      </c>
      <c r="G44" s="28" t="s">
        <v>77</v>
      </c>
      <c r="H44" s="12">
        <v>7679.6</v>
      </c>
      <c r="K44" s="33"/>
    </row>
    <row r="45" spans="1:56" customFormat="1" ht="30" customHeight="1" x14ac:dyDescent="0.25">
      <c r="A45" s="7" t="s">
        <v>78</v>
      </c>
      <c r="B45" s="7"/>
      <c r="C45" s="7"/>
      <c r="D45" s="11" t="s">
        <v>14</v>
      </c>
      <c r="E45" s="9" t="s">
        <v>15</v>
      </c>
      <c r="F45" s="27">
        <v>3237</v>
      </c>
      <c r="G45" s="28" t="s">
        <v>41</v>
      </c>
      <c r="H45" s="12">
        <v>1068.73</v>
      </c>
    </row>
    <row r="46" spans="1:56" customFormat="1" ht="30" customHeight="1" x14ac:dyDescent="0.25">
      <c r="A46" s="7" t="s">
        <v>26</v>
      </c>
      <c r="B46" s="7" t="s">
        <v>27</v>
      </c>
      <c r="C46" s="7" t="s">
        <v>28</v>
      </c>
      <c r="D46" s="11" t="s">
        <v>14</v>
      </c>
      <c r="E46" s="9" t="s">
        <v>15</v>
      </c>
      <c r="F46" s="27">
        <v>3211</v>
      </c>
      <c r="G46" s="28" t="s">
        <v>77</v>
      </c>
      <c r="H46" s="12">
        <v>308</v>
      </c>
    </row>
    <row r="47" spans="1:56" customFormat="1" ht="30" customHeight="1" x14ac:dyDescent="0.25">
      <c r="A47" s="7" t="s">
        <v>39</v>
      </c>
      <c r="B47" s="7" t="s">
        <v>40</v>
      </c>
      <c r="C47" s="7" t="s">
        <v>13</v>
      </c>
      <c r="D47" s="11" t="s">
        <v>14</v>
      </c>
      <c r="E47" s="9" t="s">
        <v>15</v>
      </c>
      <c r="F47" s="27">
        <v>3237</v>
      </c>
      <c r="G47" s="28" t="s">
        <v>41</v>
      </c>
      <c r="H47" s="12">
        <v>245.44</v>
      </c>
    </row>
    <row r="48" spans="1:56" customFormat="1" ht="30" customHeight="1" x14ac:dyDescent="0.25">
      <c r="A48" s="7" t="s">
        <v>79</v>
      </c>
      <c r="B48" s="7" t="s">
        <v>80</v>
      </c>
      <c r="C48" s="7" t="s">
        <v>13</v>
      </c>
      <c r="D48" s="11" t="s">
        <v>14</v>
      </c>
      <c r="E48" s="9" t="s">
        <v>15</v>
      </c>
      <c r="F48" s="27">
        <v>3211</v>
      </c>
      <c r="G48" s="28" t="s">
        <v>77</v>
      </c>
      <c r="H48" s="12">
        <v>2795.38</v>
      </c>
    </row>
    <row r="49" spans="1:8" customFormat="1" ht="30" customHeight="1" x14ac:dyDescent="0.25">
      <c r="A49" s="7" t="s">
        <v>81</v>
      </c>
      <c r="B49" s="7"/>
      <c r="C49" s="7"/>
      <c r="D49" s="11" t="s">
        <v>14</v>
      </c>
      <c r="E49" s="9" t="s">
        <v>15</v>
      </c>
      <c r="F49" s="27">
        <v>3237</v>
      </c>
      <c r="G49" s="28" t="s">
        <v>41</v>
      </c>
      <c r="H49" s="12">
        <v>1111.3900000000001</v>
      </c>
    </row>
    <row r="50" spans="1:8" customFormat="1" ht="30" customHeight="1" x14ac:dyDescent="0.25">
      <c r="A50" s="7" t="s">
        <v>82</v>
      </c>
      <c r="B50" s="7" t="s">
        <v>83</v>
      </c>
      <c r="C50" s="7" t="s">
        <v>13</v>
      </c>
      <c r="D50" s="11" t="s">
        <v>14</v>
      </c>
      <c r="E50" s="9" t="s">
        <v>15</v>
      </c>
      <c r="F50" s="27">
        <v>3431</v>
      </c>
      <c r="G50" s="28" t="s">
        <v>59</v>
      </c>
      <c r="H50" s="12">
        <v>0.45</v>
      </c>
    </row>
    <row r="51" spans="1:8" customFormat="1" ht="30" customHeight="1" x14ac:dyDescent="0.25">
      <c r="A51" s="7" t="s">
        <v>84</v>
      </c>
      <c r="B51" s="7" t="s">
        <v>85</v>
      </c>
      <c r="C51" s="7" t="s">
        <v>13</v>
      </c>
      <c r="D51" s="11" t="s">
        <v>14</v>
      </c>
      <c r="E51" s="9" t="s">
        <v>15</v>
      </c>
      <c r="F51" s="27">
        <v>3235</v>
      </c>
      <c r="G51" s="28" t="s">
        <v>86</v>
      </c>
      <c r="H51" s="12">
        <v>120.28</v>
      </c>
    </row>
    <row r="52" spans="1:8" customFormat="1" ht="30" customHeight="1" x14ac:dyDescent="0.25">
      <c r="A52" s="7" t="s">
        <v>82</v>
      </c>
      <c r="B52" s="7" t="s">
        <v>83</v>
      </c>
      <c r="C52" s="7" t="s">
        <v>13</v>
      </c>
      <c r="D52" s="11" t="s">
        <v>14</v>
      </c>
      <c r="E52" s="9" t="s">
        <v>15</v>
      </c>
      <c r="F52" s="27">
        <v>3431</v>
      </c>
      <c r="G52" s="28" t="s">
        <v>59</v>
      </c>
      <c r="H52" s="12">
        <v>0.45</v>
      </c>
    </row>
    <row r="53" spans="1:8" customFormat="1" ht="30" customHeight="1" x14ac:dyDescent="0.25">
      <c r="A53" s="7" t="s">
        <v>87</v>
      </c>
      <c r="B53" s="7" t="s">
        <v>88</v>
      </c>
      <c r="C53" s="7" t="s">
        <v>13</v>
      </c>
      <c r="D53" s="11" t="s">
        <v>14</v>
      </c>
      <c r="E53" s="9" t="s">
        <v>15</v>
      </c>
      <c r="F53" s="27">
        <v>3212</v>
      </c>
      <c r="G53" s="28" t="s">
        <v>76</v>
      </c>
      <c r="H53" s="12">
        <v>115.47</v>
      </c>
    </row>
    <row r="54" spans="1:8" customFormat="1" ht="30" customHeight="1" x14ac:dyDescent="0.25">
      <c r="A54" s="7" t="s">
        <v>24</v>
      </c>
      <c r="B54" s="7" t="s">
        <v>25</v>
      </c>
      <c r="C54" s="7" t="s">
        <v>13</v>
      </c>
      <c r="D54" s="11" t="s">
        <v>14</v>
      </c>
      <c r="E54" s="9" t="s">
        <v>15</v>
      </c>
      <c r="F54" s="27">
        <v>3231</v>
      </c>
      <c r="G54" s="28" t="s">
        <v>19</v>
      </c>
      <c r="H54" s="12">
        <v>4.79</v>
      </c>
    </row>
    <row r="55" spans="1:8" customFormat="1" ht="30" customHeight="1" x14ac:dyDescent="0.25">
      <c r="A55" s="7" t="s">
        <v>89</v>
      </c>
      <c r="B55" s="7" t="s">
        <v>90</v>
      </c>
      <c r="C55" s="7" t="s">
        <v>13</v>
      </c>
      <c r="D55" s="11" t="s">
        <v>14</v>
      </c>
      <c r="E55" s="9" t="s">
        <v>15</v>
      </c>
      <c r="F55" s="27">
        <v>3213</v>
      </c>
      <c r="G55" s="28" t="s">
        <v>31</v>
      </c>
      <c r="H55" s="12">
        <v>100</v>
      </c>
    </row>
    <row r="56" spans="1:8" customFormat="1" ht="30" customHeight="1" x14ac:dyDescent="0.25">
      <c r="A56" s="7" t="s">
        <v>91</v>
      </c>
      <c r="B56" s="32" t="s">
        <v>152</v>
      </c>
      <c r="C56" s="7" t="s">
        <v>92</v>
      </c>
      <c r="D56" s="11" t="s">
        <v>14</v>
      </c>
      <c r="E56" s="9" t="s">
        <v>15</v>
      </c>
      <c r="F56" s="27">
        <v>3213</v>
      </c>
      <c r="G56" s="28" t="s">
        <v>31</v>
      </c>
      <c r="H56" s="12">
        <v>270</v>
      </c>
    </row>
    <row r="57" spans="1:8" customFormat="1" ht="30" customHeight="1" x14ac:dyDescent="0.25">
      <c r="A57" s="7" t="s">
        <v>91</v>
      </c>
      <c r="B57" s="32" t="s">
        <v>153</v>
      </c>
      <c r="C57" s="7" t="s">
        <v>92</v>
      </c>
      <c r="D57" s="11" t="s">
        <v>14</v>
      </c>
      <c r="E57" s="9" t="s">
        <v>15</v>
      </c>
      <c r="F57" s="27">
        <v>3213</v>
      </c>
      <c r="G57" s="28" t="s">
        <v>31</v>
      </c>
      <c r="H57" s="12">
        <v>210</v>
      </c>
    </row>
    <row r="58" spans="1:8" customFormat="1" ht="30" customHeight="1" x14ac:dyDescent="0.25">
      <c r="A58" s="7"/>
      <c r="B58" s="7"/>
      <c r="C58" s="7"/>
      <c r="D58" s="11" t="s">
        <v>14</v>
      </c>
      <c r="E58" s="9" t="s">
        <v>15</v>
      </c>
      <c r="F58" s="27">
        <v>3111</v>
      </c>
      <c r="G58" s="11" t="s">
        <v>141</v>
      </c>
      <c r="H58" s="12">
        <v>4426.1499999999996</v>
      </c>
    </row>
    <row r="59" spans="1:8" customFormat="1" ht="30" customHeight="1" x14ac:dyDescent="0.25">
      <c r="A59" s="7"/>
      <c r="B59" s="7"/>
      <c r="C59" s="7"/>
      <c r="D59" s="11" t="s">
        <v>14</v>
      </c>
      <c r="E59" s="9" t="s">
        <v>15</v>
      </c>
      <c r="F59" s="27">
        <v>3132</v>
      </c>
      <c r="G59" s="11" t="s">
        <v>142</v>
      </c>
      <c r="H59" s="12">
        <v>183.98</v>
      </c>
    </row>
    <row r="60" spans="1:8" customFormat="1" ht="30" customHeight="1" x14ac:dyDescent="0.25">
      <c r="A60" s="7"/>
      <c r="B60" s="7"/>
      <c r="C60" s="7"/>
      <c r="D60" s="11" t="s">
        <v>14</v>
      </c>
      <c r="E60" s="9" t="s">
        <v>15</v>
      </c>
      <c r="F60" s="27">
        <v>3212</v>
      </c>
      <c r="G60" s="11" t="s">
        <v>93</v>
      </c>
      <c r="H60" s="12">
        <v>40.42</v>
      </c>
    </row>
    <row r="61" spans="1:8" customFormat="1" ht="30" customHeight="1" x14ac:dyDescent="0.25">
      <c r="A61" s="7"/>
      <c r="B61" s="7"/>
      <c r="C61" s="7"/>
      <c r="D61" s="11" t="s">
        <v>14</v>
      </c>
      <c r="E61" s="9" t="s">
        <v>15</v>
      </c>
      <c r="F61" s="27">
        <v>3111</v>
      </c>
      <c r="G61" s="11" t="s">
        <v>141</v>
      </c>
      <c r="H61" s="12">
        <v>5980.91</v>
      </c>
    </row>
    <row r="62" spans="1:8" customFormat="1" ht="30" customHeight="1" x14ac:dyDescent="0.25">
      <c r="A62" s="7"/>
      <c r="B62" s="7"/>
      <c r="C62" s="7"/>
      <c r="D62" s="11" t="s">
        <v>14</v>
      </c>
      <c r="E62" s="9" t="s">
        <v>15</v>
      </c>
      <c r="F62" s="27">
        <v>3132</v>
      </c>
      <c r="G62" s="11" t="s">
        <v>142</v>
      </c>
      <c r="H62" s="12">
        <v>986.83</v>
      </c>
    </row>
    <row r="63" spans="1:8" customFormat="1" ht="30" customHeight="1" x14ac:dyDescent="0.25">
      <c r="A63" s="7"/>
      <c r="B63" s="7"/>
      <c r="C63" s="7"/>
      <c r="D63" s="11" t="s">
        <v>14</v>
      </c>
      <c r="E63" s="9" t="s">
        <v>15</v>
      </c>
      <c r="F63" s="27">
        <v>3212</v>
      </c>
      <c r="G63" s="11" t="s">
        <v>93</v>
      </c>
      <c r="H63" s="12">
        <v>90.45</v>
      </c>
    </row>
    <row r="64" spans="1:8" customFormat="1" ht="30" customHeight="1" x14ac:dyDescent="0.25">
      <c r="A64" s="7" t="s">
        <v>94</v>
      </c>
      <c r="B64" s="7" t="s">
        <v>95</v>
      </c>
      <c r="C64" s="7" t="s">
        <v>13</v>
      </c>
      <c r="D64" s="11" t="s">
        <v>14</v>
      </c>
      <c r="E64" s="9" t="s">
        <v>15</v>
      </c>
      <c r="F64" s="27">
        <v>3235</v>
      </c>
      <c r="G64" s="28" t="s">
        <v>86</v>
      </c>
      <c r="H64" s="12">
        <v>6250</v>
      </c>
    </row>
    <row r="65" spans="1:8" customFormat="1" ht="30" customHeight="1" x14ac:dyDescent="0.25">
      <c r="A65" s="7" t="s">
        <v>96</v>
      </c>
      <c r="B65" s="7" t="s">
        <v>97</v>
      </c>
      <c r="C65" s="7" t="s">
        <v>13</v>
      </c>
      <c r="D65" s="11" t="s">
        <v>14</v>
      </c>
      <c r="E65" s="9" t="s">
        <v>15</v>
      </c>
      <c r="F65" s="27">
        <v>3237</v>
      </c>
      <c r="G65" s="28" t="s">
        <v>41</v>
      </c>
      <c r="H65" s="12">
        <v>1617.26</v>
      </c>
    </row>
    <row r="66" spans="1:8" customFormat="1" ht="30" customHeight="1" x14ac:dyDescent="0.25">
      <c r="A66" s="7" t="s">
        <v>96</v>
      </c>
      <c r="B66" s="7" t="s">
        <v>97</v>
      </c>
      <c r="C66" s="7" t="s">
        <v>13</v>
      </c>
      <c r="D66" s="11" t="s">
        <v>14</v>
      </c>
      <c r="E66" s="9" t="s">
        <v>15</v>
      </c>
      <c r="F66" s="27">
        <v>3237</v>
      </c>
      <c r="G66" s="28" t="s">
        <v>41</v>
      </c>
      <c r="H66" s="12">
        <v>4848.6000000000004</v>
      </c>
    </row>
    <row r="67" spans="1:8" customFormat="1" ht="30" customHeight="1" x14ac:dyDescent="0.25">
      <c r="A67" s="7"/>
      <c r="B67" s="7"/>
      <c r="C67" s="7"/>
      <c r="D67" s="11" t="s">
        <v>14</v>
      </c>
      <c r="E67" s="9" t="s">
        <v>15</v>
      </c>
      <c r="F67" s="27">
        <v>3291</v>
      </c>
      <c r="G67" s="28" t="s">
        <v>98</v>
      </c>
      <c r="H67" s="12">
        <v>1008.26</v>
      </c>
    </row>
    <row r="68" spans="1:8" customFormat="1" ht="30" customHeight="1" x14ac:dyDescent="0.25">
      <c r="A68" s="7" t="s">
        <v>99</v>
      </c>
      <c r="B68" s="7"/>
      <c r="C68" s="7"/>
      <c r="D68" s="11" t="s">
        <v>14</v>
      </c>
      <c r="E68" s="9" t="s">
        <v>15</v>
      </c>
      <c r="F68" s="27">
        <v>3237</v>
      </c>
      <c r="G68" s="28" t="s">
        <v>41</v>
      </c>
      <c r="H68" s="12">
        <v>242.65</v>
      </c>
    </row>
    <row r="69" spans="1:8" customFormat="1" ht="30" customHeight="1" x14ac:dyDescent="0.25">
      <c r="A69" s="7" t="s">
        <v>35</v>
      </c>
      <c r="B69" s="7" t="s">
        <v>36</v>
      </c>
      <c r="C69" s="7" t="s">
        <v>13</v>
      </c>
      <c r="D69" s="11" t="s">
        <v>14</v>
      </c>
      <c r="E69" s="9" t="s">
        <v>15</v>
      </c>
      <c r="F69" s="27">
        <v>3221</v>
      </c>
      <c r="G69" s="28" t="s">
        <v>23</v>
      </c>
      <c r="H69" s="12">
        <v>45.7</v>
      </c>
    </row>
    <row r="70" spans="1:8" customFormat="1" ht="30" customHeight="1" x14ac:dyDescent="0.25">
      <c r="A70" s="7" t="s">
        <v>100</v>
      </c>
      <c r="B70" s="7" t="s">
        <v>101</v>
      </c>
      <c r="C70" s="7" t="s">
        <v>13</v>
      </c>
      <c r="D70" s="11" t="s">
        <v>14</v>
      </c>
      <c r="E70" s="9" t="s">
        <v>15</v>
      </c>
      <c r="F70" s="27">
        <v>3234</v>
      </c>
      <c r="G70" s="28" t="s">
        <v>47</v>
      </c>
      <c r="H70" s="12">
        <v>35.380000000000003</v>
      </c>
    </row>
    <row r="71" spans="1:8" customFormat="1" ht="30" customHeight="1" x14ac:dyDescent="0.25">
      <c r="A71" s="7" t="s">
        <v>102</v>
      </c>
      <c r="B71" s="7" t="s">
        <v>103</v>
      </c>
      <c r="C71" s="7" t="s">
        <v>13</v>
      </c>
      <c r="D71" s="11" t="s">
        <v>14</v>
      </c>
      <c r="E71" s="9" t="s">
        <v>15</v>
      </c>
      <c r="F71" s="27">
        <v>3221</v>
      </c>
      <c r="G71" s="28" t="s">
        <v>23</v>
      </c>
      <c r="H71" s="12">
        <v>46</v>
      </c>
    </row>
    <row r="72" spans="1:8" customFormat="1" ht="30" customHeight="1" x14ac:dyDescent="0.25">
      <c r="A72" s="7" t="s">
        <v>104</v>
      </c>
      <c r="B72" s="7" t="s">
        <v>105</v>
      </c>
      <c r="C72" s="7" t="s">
        <v>13</v>
      </c>
      <c r="D72" s="11" t="s">
        <v>14</v>
      </c>
      <c r="E72" s="9" t="s">
        <v>15</v>
      </c>
      <c r="F72" s="27">
        <v>3221</v>
      </c>
      <c r="G72" s="28" t="s">
        <v>23</v>
      </c>
      <c r="H72" s="12">
        <v>4.8</v>
      </c>
    </row>
    <row r="73" spans="1:8" customFormat="1" ht="30" customHeight="1" x14ac:dyDescent="0.25">
      <c r="A73" s="7" t="s">
        <v>106</v>
      </c>
      <c r="B73" s="7" t="s">
        <v>107</v>
      </c>
      <c r="C73" s="7" t="s">
        <v>108</v>
      </c>
      <c r="D73" s="11" t="s">
        <v>14</v>
      </c>
      <c r="E73" s="9" t="s">
        <v>15</v>
      </c>
      <c r="F73" s="27">
        <v>3221</v>
      </c>
      <c r="G73" s="28" t="s">
        <v>23</v>
      </c>
      <c r="H73" s="12">
        <v>44.54</v>
      </c>
    </row>
    <row r="74" spans="1:8" customFormat="1" ht="30" customHeight="1" x14ac:dyDescent="0.25">
      <c r="A74" s="7" t="s">
        <v>82</v>
      </c>
      <c r="B74" s="7" t="s">
        <v>83</v>
      </c>
      <c r="C74" s="7" t="s">
        <v>13</v>
      </c>
      <c r="D74" s="11" t="s">
        <v>14</v>
      </c>
      <c r="E74" s="9" t="s">
        <v>15</v>
      </c>
      <c r="F74" s="27">
        <v>3431</v>
      </c>
      <c r="G74" s="28" t="s">
        <v>59</v>
      </c>
      <c r="H74" s="12">
        <v>115.1</v>
      </c>
    </row>
    <row r="75" spans="1:8" customFormat="1" ht="30" customHeight="1" x14ac:dyDescent="0.25">
      <c r="A75" s="7" t="s">
        <v>89</v>
      </c>
      <c r="B75" s="7" t="s">
        <v>90</v>
      </c>
      <c r="C75" s="7" t="s">
        <v>13</v>
      </c>
      <c r="D75" s="11" t="s">
        <v>14</v>
      </c>
      <c r="E75" s="9" t="s">
        <v>15</v>
      </c>
      <c r="F75" s="27">
        <v>3213</v>
      </c>
      <c r="G75" s="28" t="s">
        <v>31</v>
      </c>
      <c r="H75" s="12">
        <v>110</v>
      </c>
    </row>
    <row r="76" spans="1:8" customFormat="1" ht="30" customHeight="1" x14ac:dyDescent="0.25">
      <c r="A76" s="7" t="s">
        <v>109</v>
      </c>
      <c r="B76" s="7" t="s">
        <v>110</v>
      </c>
      <c r="C76" s="7" t="s">
        <v>111</v>
      </c>
      <c r="D76" s="11" t="s">
        <v>14</v>
      </c>
      <c r="E76" s="9" t="s">
        <v>15</v>
      </c>
      <c r="F76" s="27">
        <v>3238</v>
      </c>
      <c r="G76" s="28" t="s">
        <v>112</v>
      </c>
      <c r="H76" s="12">
        <v>129.41</v>
      </c>
    </row>
    <row r="77" spans="1:8" customFormat="1" ht="30" customHeight="1" x14ac:dyDescent="0.25">
      <c r="A77" s="7" t="s">
        <v>113</v>
      </c>
      <c r="B77" s="7" t="s">
        <v>114</v>
      </c>
      <c r="C77" s="7" t="s">
        <v>13</v>
      </c>
      <c r="D77" s="11" t="s">
        <v>14</v>
      </c>
      <c r="E77" s="9" t="s">
        <v>15</v>
      </c>
      <c r="F77" s="27">
        <v>3234</v>
      </c>
      <c r="G77" s="28" t="s">
        <v>47</v>
      </c>
      <c r="H77" s="12">
        <v>145</v>
      </c>
    </row>
    <row r="78" spans="1:8" customFormat="1" ht="30" customHeight="1" x14ac:dyDescent="0.25">
      <c r="A78" s="7" t="s">
        <v>115</v>
      </c>
      <c r="B78" s="7" t="s">
        <v>116</v>
      </c>
      <c r="C78" s="7" t="s">
        <v>13</v>
      </c>
      <c r="D78" s="11" t="s">
        <v>14</v>
      </c>
      <c r="E78" s="9" t="s">
        <v>15</v>
      </c>
      <c r="F78" s="27">
        <v>3239</v>
      </c>
      <c r="G78" s="28" t="s">
        <v>16</v>
      </c>
      <c r="H78" s="12">
        <v>6.1</v>
      </c>
    </row>
    <row r="79" spans="1:8" customFormat="1" ht="30" customHeight="1" x14ac:dyDescent="0.25">
      <c r="A79" s="7" t="s">
        <v>100</v>
      </c>
      <c r="B79" s="7" t="s">
        <v>101</v>
      </c>
      <c r="C79" s="7" t="s">
        <v>13</v>
      </c>
      <c r="D79" s="11" t="s">
        <v>14</v>
      </c>
      <c r="E79" s="9" t="s">
        <v>15</v>
      </c>
      <c r="F79" s="27">
        <v>3234</v>
      </c>
      <c r="G79" s="28" t="s">
        <v>47</v>
      </c>
      <c r="H79" s="12">
        <v>13.1</v>
      </c>
    </row>
    <row r="80" spans="1:8" customFormat="1" ht="30" customHeight="1" x14ac:dyDescent="0.25">
      <c r="A80" s="7" t="s">
        <v>117</v>
      </c>
      <c r="B80" s="7" t="s">
        <v>118</v>
      </c>
      <c r="C80" s="7" t="s">
        <v>13</v>
      </c>
      <c r="D80" s="11" t="s">
        <v>14</v>
      </c>
      <c r="E80" s="9" t="s">
        <v>15</v>
      </c>
      <c r="F80" s="27">
        <v>3293</v>
      </c>
      <c r="G80" s="28" t="s">
        <v>119</v>
      </c>
      <c r="H80" s="12">
        <v>23.32</v>
      </c>
    </row>
    <row r="81" spans="1:32" customFormat="1" ht="30" customHeight="1" x14ac:dyDescent="0.25">
      <c r="A81" s="7" t="s">
        <v>26</v>
      </c>
      <c r="B81" s="7" t="s">
        <v>27</v>
      </c>
      <c r="C81" s="7" t="s">
        <v>28</v>
      </c>
      <c r="D81" s="11" t="s">
        <v>14</v>
      </c>
      <c r="E81" s="9" t="s">
        <v>15</v>
      </c>
      <c r="F81" s="27">
        <v>3211</v>
      </c>
      <c r="G81" s="28" t="s">
        <v>77</v>
      </c>
      <c r="H81" s="12">
        <v>800.8</v>
      </c>
      <c r="N81" s="33"/>
      <c r="Q81" s="33"/>
      <c r="T81" s="33"/>
      <c r="W81" s="33"/>
      <c r="Z81" s="33"/>
      <c r="AC81" s="33"/>
      <c r="AF81" s="33"/>
    </row>
    <row r="82" spans="1:32" customFormat="1" ht="30" customHeight="1" x14ac:dyDescent="0.25">
      <c r="A82" s="7"/>
      <c r="B82" s="7"/>
      <c r="C82" s="7"/>
      <c r="D82" s="11" t="s">
        <v>14</v>
      </c>
      <c r="E82" s="9" t="s">
        <v>15</v>
      </c>
      <c r="F82" s="27">
        <v>3121</v>
      </c>
      <c r="G82" s="28" t="s">
        <v>148</v>
      </c>
      <c r="H82" s="12">
        <v>900</v>
      </c>
    </row>
    <row r="83" spans="1:32" customFormat="1" ht="30" customHeight="1" x14ac:dyDescent="0.25">
      <c r="A83" s="7" t="s">
        <v>120</v>
      </c>
      <c r="B83" s="7" t="s">
        <v>121</v>
      </c>
      <c r="C83" s="7" t="s">
        <v>13</v>
      </c>
      <c r="D83" s="11" t="s">
        <v>14</v>
      </c>
      <c r="E83" s="9" t="s">
        <v>15</v>
      </c>
      <c r="F83" s="27">
        <v>3237</v>
      </c>
      <c r="G83" s="28" t="s">
        <v>41</v>
      </c>
      <c r="H83" s="12">
        <v>981.76</v>
      </c>
    </row>
    <row r="84" spans="1:32" customFormat="1" ht="30" customHeight="1" x14ac:dyDescent="0.25">
      <c r="A84" s="7" t="s">
        <v>122</v>
      </c>
      <c r="B84" s="7" t="s">
        <v>123</v>
      </c>
      <c r="C84" s="7" t="s">
        <v>13</v>
      </c>
      <c r="D84" s="11" t="s">
        <v>14</v>
      </c>
      <c r="E84" s="9" t="s">
        <v>15</v>
      </c>
      <c r="F84" s="27">
        <v>3213</v>
      </c>
      <c r="G84" s="28" t="s">
        <v>31</v>
      </c>
      <c r="H84" s="12">
        <v>162.5</v>
      </c>
    </row>
    <row r="85" spans="1:32" customFormat="1" ht="30" customHeight="1" x14ac:dyDescent="0.25">
      <c r="A85" s="7"/>
      <c r="B85" s="7"/>
      <c r="C85" s="7"/>
      <c r="D85" s="11" t="s">
        <v>14</v>
      </c>
      <c r="E85" s="9" t="s">
        <v>15</v>
      </c>
      <c r="F85" s="27">
        <v>2392</v>
      </c>
      <c r="G85" s="28" t="s">
        <v>124</v>
      </c>
      <c r="H85" s="12">
        <v>2825</v>
      </c>
    </row>
    <row r="86" spans="1:32" customFormat="1" ht="30" customHeight="1" x14ac:dyDescent="0.25">
      <c r="A86" s="7"/>
      <c r="B86" s="7"/>
      <c r="C86" s="7"/>
      <c r="D86" s="11" t="s">
        <v>14</v>
      </c>
      <c r="E86" s="9" t="s">
        <v>15</v>
      </c>
      <c r="F86" s="27">
        <v>3121</v>
      </c>
      <c r="G86" s="28" t="s">
        <v>148</v>
      </c>
      <c r="H86" s="12">
        <v>900</v>
      </c>
    </row>
    <row r="87" spans="1:32" customFormat="1" ht="30" customHeight="1" x14ac:dyDescent="0.25">
      <c r="A87" s="7" t="s">
        <v>26</v>
      </c>
      <c r="B87" s="7" t="s">
        <v>27</v>
      </c>
      <c r="C87" s="7" t="s">
        <v>28</v>
      </c>
      <c r="D87" s="11" t="s">
        <v>14</v>
      </c>
      <c r="E87" s="9" t="s">
        <v>15</v>
      </c>
      <c r="F87" s="27">
        <v>3211</v>
      </c>
      <c r="G87" s="28" t="s">
        <v>77</v>
      </c>
      <c r="H87" s="12">
        <v>246.4</v>
      </c>
      <c r="N87" s="33"/>
      <c r="Q87" s="33"/>
      <c r="T87" s="33"/>
      <c r="W87" s="33"/>
      <c r="Z87" s="33"/>
      <c r="AC87" s="33"/>
      <c r="AF87" s="33"/>
    </row>
    <row r="88" spans="1:32" customFormat="1" ht="30" customHeight="1" x14ac:dyDescent="0.25">
      <c r="A88" s="7" t="s">
        <v>125</v>
      </c>
      <c r="B88" s="31">
        <v>4401708630003</v>
      </c>
      <c r="C88" s="32" t="s">
        <v>149</v>
      </c>
      <c r="D88" s="11" t="s">
        <v>14</v>
      </c>
      <c r="E88" s="9" t="s">
        <v>15</v>
      </c>
      <c r="F88" s="27">
        <v>3233</v>
      </c>
      <c r="G88" s="28" t="s">
        <v>126</v>
      </c>
      <c r="H88" s="12">
        <v>2400</v>
      </c>
    </row>
    <row r="89" spans="1:32" customFormat="1" ht="30" customHeight="1" x14ac:dyDescent="0.25">
      <c r="A89" s="7" t="s">
        <v>127</v>
      </c>
      <c r="B89" s="7" t="s">
        <v>128</v>
      </c>
      <c r="C89" s="7" t="s">
        <v>13</v>
      </c>
      <c r="D89" s="11" t="s">
        <v>14</v>
      </c>
      <c r="E89" s="9" t="s">
        <v>15</v>
      </c>
      <c r="F89" s="27">
        <v>4221</v>
      </c>
      <c r="G89" s="28" t="s">
        <v>129</v>
      </c>
      <c r="H89" s="12">
        <v>1974</v>
      </c>
    </row>
    <row r="90" spans="1:32" customFormat="1" ht="30" customHeight="1" x14ac:dyDescent="0.25">
      <c r="A90" s="7" t="s">
        <v>127</v>
      </c>
      <c r="B90" s="7" t="s">
        <v>128</v>
      </c>
      <c r="C90" s="7" t="s">
        <v>13</v>
      </c>
      <c r="D90" s="11" t="s">
        <v>14</v>
      </c>
      <c r="E90" s="9" t="s">
        <v>15</v>
      </c>
      <c r="F90" s="27">
        <v>3225</v>
      </c>
      <c r="G90" s="28" t="s">
        <v>130</v>
      </c>
      <c r="H90" s="12">
        <v>140</v>
      </c>
    </row>
    <row r="91" spans="1:32" customFormat="1" ht="30" customHeight="1" x14ac:dyDescent="0.25">
      <c r="A91" s="7" t="s">
        <v>82</v>
      </c>
      <c r="B91" s="7" t="s">
        <v>83</v>
      </c>
      <c r="C91" s="7" t="s">
        <v>13</v>
      </c>
      <c r="D91" s="11" t="s">
        <v>14</v>
      </c>
      <c r="E91" s="9" t="s">
        <v>15</v>
      </c>
      <c r="F91" s="27">
        <v>3431</v>
      </c>
      <c r="G91" s="28" t="s">
        <v>59</v>
      </c>
      <c r="H91" s="12">
        <v>10.62</v>
      </c>
    </row>
    <row r="92" spans="1:32" customFormat="1" ht="30" customHeight="1" x14ac:dyDescent="0.25">
      <c r="A92" s="7" t="s">
        <v>131</v>
      </c>
      <c r="B92" s="32" t="s">
        <v>150</v>
      </c>
      <c r="C92" s="32" t="s">
        <v>151</v>
      </c>
      <c r="D92" s="11" t="s">
        <v>14</v>
      </c>
      <c r="E92" s="9" t="s">
        <v>15</v>
      </c>
      <c r="F92" s="27">
        <v>3235</v>
      </c>
      <c r="G92" s="28" t="s">
        <v>86</v>
      </c>
      <c r="H92" s="12">
        <v>2400</v>
      </c>
    </row>
    <row r="93" spans="1:32" customFormat="1" ht="30" customHeight="1" x14ac:dyDescent="0.25">
      <c r="A93" s="7" t="s">
        <v>82</v>
      </c>
      <c r="B93" s="7" t="s">
        <v>83</v>
      </c>
      <c r="C93" s="7" t="s">
        <v>13</v>
      </c>
      <c r="D93" s="11" t="s">
        <v>14</v>
      </c>
      <c r="E93" s="9" t="s">
        <v>15</v>
      </c>
      <c r="F93" s="27">
        <v>3431</v>
      </c>
      <c r="G93" s="28" t="s">
        <v>59</v>
      </c>
      <c r="H93" s="12">
        <v>0.45</v>
      </c>
    </row>
    <row r="94" spans="1:32" customFormat="1" ht="30" customHeight="1" x14ac:dyDescent="0.25">
      <c r="A94" s="7" t="s">
        <v>96</v>
      </c>
      <c r="B94" s="7" t="s">
        <v>97</v>
      </c>
      <c r="C94" s="7" t="s">
        <v>13</v>
      </c>
      <c r="D94" s="11" t="s">
        <v>14</v>
      </c>
      <c r="E94" s="9" t="s">
        <v>15</v>
      </c>
      <c r="F94" s="27">
        <v>3237</v>
      </c>
      <c r="G94" s="28" t="s">
        <v>41</v>
      </c>
      <c r="H94" s="12">
        <v>1203.75</v>
      </c>
    </row>
    <row r="95" spans="1:32" customFormat="1" ht="30" customHeight="1" x14ac:dyDescent="0.25">
      <c r="A95" s="7" t="s">
        <v>132</v>
      </c>
      <c r="B95" s="7" t="s">
        <v>133</v>
      </c>
      <c r="C95" s="7" t="s">
        <v>134</v>
      </c>
      <c r="D95" s="11" t="s">
        <v>14</v>
      </c>
      <c r="E95" s="9" t="s">
        <v>15</v>
      </c>
      <c r="F95" s="27">
        <v>3237</v>
      </c>
      <c r="G95" s="28" t="s">
        <v>41</v>
      </c>
      <c r="H95" s="12">
        <v>538</v>
      </c>
    </row>
    <row r="96" spans="1:32" customFormat="1" ht="30" customHeight="1" x14ac:dyDescent="0.25">
      <c r="A96" s="7" t="s">
        <v>135</v>
      </c>
      <c r="B96" s="7" t="s">
        <v>136</v>
      </c>
      <c r="C96" s="7" t="s">
        <v>137</v>
      </c>
      <c r="D96" s="11" t="s">
        <v>14</v>
      </c>
      <c r="E96" s="9" t="s">
        <v>15</v>
      </c>
      <c r="F96" s="27">
        <v>3211</v>
      </c>
      <c r="G96" s="28" t="s">
        <v>77</v>
      </c>
      <c r="H96" s="12">
        <v>117.84</v>
      </c>
      <c r="N96" s="33"/>
      <c r="Q96" s="33"/>
      <c r="T96" s="33"/>
      <c r="W96" s="33"/>
    </row>
    <row r="97" spans="1:37" customFormat="1" ht="30" customHeight="1" x14ac:dyDescent="0.25">
      <c r="A97" s="7" t="s">
        <v>138</v>
      </c>
      <c r="B97" s="7" t="s">
        <v>139</v>
      </c>
      <c r="C97" s="7" t="s">
        <v>13</v>
      </c>
      <c r="D97" s="11" t="s">
        <v>14</v>
      </c>
      <c r="E97" s="9" t="s">
        <v>15</v>
      </c>
      <c r="F97" s="27">
        <v>3238</v>
      </c>
      <c r="G97" s="28" t="s">
        <v>112</v>
      </c>
      <c r="H97" s="12">
        <v>223.98</v>
      </c>
    </row>
    <row r="98" spans="1:37" customFormat="1" ht="30" customHeight="1" x14ac:dyDescent="0.25">
      <c r="A98" s="7" t="s">
        <v>74</v>
      </c>
      <c r="B98" s="7" t="s">
        <v>75</v>
      </c>
      <c r="C98" s="7" t="s">
        <v>13</v>
      </c>
      <c r="D98" s="11" t="s">
        <v>14</v>
      </c>
      <c r="E98" s="9" t="s">
        <v>15</v>
      </c>
      <c r="F98" s="27">
        <v>3212</v>
      </c>
      <c r="G98" s="28" t="s">
        <v>76</v>
      </c>
      <c r="H98" s="12">
        <v>92.84</v>
      </c>
    </row>
    <row r="99" spans="1:37" customFormat="1" ht="30" customHeight="1" x14ac:dyDescent="0.25">
      <c r="A99" s="7" t="s">
        <v>39</v>
      </c>
      <c r="B99" s="7" t="s">
        <v>40</v>
      </c>
      <c r="C99" s="7" t="s">
        <v>13</v>
      </c>
      <c r="D99" s="11" t="s">
        <v>14</v>
      </c>
      <c r="E99" s="9" t="s">
        <v>15</v>
      </c>
      <c r="F99" s="27">
        <v>3237</v>
      </c>
      <c r="G99" s="28" t="s">
        <v>41</v>
      </c>
      <c r="H99" s="12">
        <v>259.60000000000002</v>
      </c>
    </row>
    <row r="100" spans="1:37" customFormat="1" ht="30" customHeight="1" x14ac:dyDescent="0.25">
      <c r="A100" s="7" t="s">
        <v>143</v>
      </c>
      <c r="B100" s="7" t="s">
        <v>144</v>
      </c>
      <c r="C100" s="7" t="s">
        <v>28</v>
      </c>
      <c r="D100" s="11" t="s">
        <v>14</v>
      </c>
      <c r="E100" s="9" t="s">
        <v>15</v>
      </c>
      <c r="F100" s="27">
        <v>3221</v>
      </c>
      <c r="G100" s="30" t="s">
        <v>23</v>
      </c>
      <c r="H100" s="12">
        <v>29.55</v>
      </c>
    </row>
    <row r="101" spans="1:37" customFormat="1" ht="30" customHeight="1" x14ac:dyDescent="0.25">
      <c r="A101" s="7" t="s">
        <v>30</v>
      </c>
      <c r="B101" s="7" t="s">
        <v>145</v>
      </c>
      <c r="C101" s="7" t="s">
        <v>147</v>
      </c>
      <c r="D101" s="11" t="s">
        <v>14</v>
      </c>
      <c r="E101" s="9" t="s">
        <v>15</v>
      </c>
      <c r="F101" s="27">
        <v>3213</v>
      </c>
      <c r="G101" s="30" t="s">
        <v>31</v>
      </c>
      <c r="H101" s="12">
        <v>80</v>
      </c>
    </row>
    <row r="102" spans="1:37" customFormat="1" ht="30" customHeight="1" thickBot="1" x14ac:dyDescent="0.3">
      <c r="A102" s="7" t="s">
        <v>30</v>
      </c>
      <c r="B102" s="7" t="s">
        <v>146</v>
      </c>
      <c r="C102" s="7" t="s">
        <v>147</v>
      </c>
      <c r="D102" s="11" t="s">
        <v>14</v>
      </c>
      <c r="E102" s="9" t="s">
        <v>15</v>
      </c>
      <c r="F102" s="27">
        <v>3213</v>
      </c>
      <c r="G102" s="30" t="s">
        <v>31</v>
      </c>
      <c r="H102" s="12">
        <v>80</v>
      </c>
    </row>
    <row r="103" spans="1:37" customFormat="1" ht="30" customHeight="1" thickBot="1" x14ac:dyDescent="0.3">
      <c r="A103" s="24"/>
      <c r="B103" s="25"/>
      <c r="C103" s="24"/>
      <c r="D103" s="24"/>
      <c r="E103" s="24"/>
      <c r="F103" s="42" t="s">
        <v>140</v>
      </c>
      <c r="G103" s="42"/>
      <c r="H103" s="29">
        <f>SUM(H7:H102)</f>
        <v>66992.97</v>
      </c>
    </row>
    <row r="104" spans="1:37" ht="30" customHeight="1" x14ac:dyDescent="0.25"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</row>
    <row r="105" spans="1:37" ht="30" customHeight="1" x14ac:dyDescent="0.25"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</row>
    <row r="106" spans="1:37" ht="30" customHeight="1" x14ac:dyDescent="0.25"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</row>
    <row r="196" spans="1:32" s="2" customFormat="1" ht="30" customHeight="1" x14ac:dyDescent="0.2">
      <c r="A196" s="3"/>
      <c r="B196" s="5"/>
      <c r="C196" s="6"/>
      <c r="D196" s="6"/>
      <c r="E196" s="10"/>
      <c r="F196" s="5"/>
      <c r="G196" s="3"/>
      <c r="H196" s="4"/>
      <c r="N196" s="34"/>
      <c r="Q196" s="34"/>
      <c r="T196" s="34"/>
      <c r="W196" s="34"/>
      <c r="Z196" s="34"/>
      <c r="AC196" s="34"/>
      <c r="AF196" s="34"/>
    </row>
  </sheetData>
  <mergeCells count="5">
    <mergeCell ref="A1:F1"/>
    <mergeCell ref="A3:H4"/>
    <mergeCell ref="G5:H5"/>
    <mergeCell ref="F6:G6"/>
    <mergeCell ref="F103:G103"/>
  </mergeCells>
  <phoneticPr fontId="9" type="noConversion"/>
  <pageMargins left="0.70866141732283472" right="0.70866141732283472" top="0.74803149606299213" bottom="0.74803149606299213" header="0.31496062992125984" footer="0.31496062992125984"/>
  <pageSetup scale="48" orientation="landscape" r:id="rId1"/>
  <headerFooter>
    <oddFooter>&amp;C&amp;"-,Bold"&amp;9&amp;K04-049&amp;P/&amp;N</oddFooter>
  </headerFooter>
  <colBreaks count="1" manualBreakCount="1">
    <brk id="11" max="12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Jovanovic</dc:creator>
  <cp:lastModifiedBy>Ilijana Dugonjic</cp:lastModifiedBy>
  <cp:lastPrinted>2025-07-04T08:47:33Z</cp:lastPrinted>
  <dcterms:created xsi:type="dcterms:W3CDTF">2015-06-05T18:17:20Z</dcterms:created>
  <dcterms:modified xsi:type="dcterms:W3CDTF">2025-07-14T11:23:01Z</dcterms:modified>
</cp:coreProperties>
</file>