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F306" i="9"/>
  <c r="H305" i="9"/>
  <c r="G305" i="9"/>
  <c r="F305" i="9"/>
  <c r="H304" i="9"/>
  <c r="G304" i="9"/>
  <c r="F304" i="9"/>
  <c r="E304" i="9"/>
  <c r="B304" i="9" s="1"/>
  <c r="H303" i="9"/>
  <c r="G303" i="9"/>
  <c r="F303" i="9"/>
  <c r="E303" i="9"/>
  <c r="H302" i="9"/>
  <c r="G302" i="9"/>
  <c r="E302" i="9" s="1"/>
  <c r="F302" i="9"/>
  <c r="H301" i="9"/>
  <c r="G301" i="9"/>
  <c r="F301" i="9"/>
  <c r="H300" i="9"/>
  <c r="G300" i="9"/>
  <c r="E300" i="9" s="1"/>
  <c r="B300" i="9" s="1"/>
  <c r="F300" i="9"/>
  <c r="H299" i="9"/>
  <c r="G299" i="9"/>
  <c r="E299" i="9" s="1"/>
  <c r="F299" i="9"/>
  <c r="H298" i="9"/>
  <c r="G298" i="9"/>
  <c r="E298" i="9" s="1"/>
  <c r="F298" i="9"/>
  <c r="H297" i="9"/>
  <c r="G297" i="9"/>
  <c r="F297" i="9"/>
  <c r="H296" i="9"/>
  <c r="G296" i="9"/>
  <c r="F296" i="9"/>
  <c r="E296" i="9"/>
  <c r="B296" i="9" s="1"/>
  <c r="H295" i="9"/>
  <c r="G295" i="9"/>
  <c r="E295" i="9" s="1"/>
  <c r="F295" i="9"/>
  <c r="H294" i="9"/>
  <c r="G294" i="9"/>
  <c r="E294" i="9" s="1"/>
  <c r="F294" i="9"/>
  <c r="H293" i="9"/>
  <c r="G293" i="9"/>
  <c r="E293" i="9" s="1"/>
  <c r="F293" i="9"/>
  <c r="B293" i="9"/>
  <c r="H292" i="9"/>
  <c r="G292" i="9"/>
  <c r="F292" i="9"/>
  <c r="E292" i="9"/>
  <c r="B292" i="9" s="1"/>
  <c r="H291" i="9"/>
  <c r="G291" i="9"/>
  <c r="F291" i="9"/>
  <c r="E291" i="9"/>
  <c r="F290" i="9"/>
  <c r="F289" i="9"/>
  <c r="H288" i="9"/>
  <c r="E288" i="9" s="1"/>
  <c r="G288" i="9"/>
  <c r="F288" i="9"/>
  <c r="B288" i="9"/>
  <c r="H287" i="9"/>
  <c r="G287" i="9"/>
  <c r="E287" i="9" s="1"/>
  <c r="B287" i="9" s="1"/>
  <c r="F287" i="9"/>
  <c r="H286" i="9"/>
  <c r="G286" i="9"/>
  <c r="E286" i="9" s="1"/>
  <c r="B286" i="9" s="1"/>
  <c r="F286" i="9"/>
  <c r="H285" i="9"/>
  <c r="G285" i="9"/>
  <c r="F285" i="9"/>
  <c r="F284" i="9"/>
  <c r="H283" i="9"/>
  <c r="G283" i="9"/>
  <c r="F283" i="9"/>
  <c r="E283" i="9"/>
  <c r="B283" i="9" s="1"/>
  <c r="H282" i="9"/>
  <c r="G282" i="9"/>
  <c r="F282" i="9"/>
  <c r="E282" i="9"/>
  <c r="H281" i="9"/>
  <c r="G281" i="9"/>
  <c r="E281" i="9" s="1"/>
  <c r="F281" i="9"/>
  <c r="F280" i="9"/>
  <c r="F279" i="9"/>
  <c r="F278" i="9"/>
  <c r="F276" i="9"/>
  <c r="L275" i="9"/>
  <c r="F275" i="9" s="1"/>
  <c r="H275" i="9"/>
  <c r="F274" i="9"/>
  <c r="I273" i="9"/>
  <c r="E273" i="9" s="1"/>
  <c r="H273" i="9"/>
  <c r="F273" i="9"/>
  <c r="E272" i="9"/>
  <c r="M271" i="9"/>
  <c r="L271" i="9"/>
  <c r="F271" i="9" s="1"/>
  <c r="E271" i="9"/>
  <c r="B271" i="9"/>
  <c r="M270" i="9"/>
  <c r="F270" i="9" s="1"/>
  <c r="L270" i="9"/>
  <c r="E270" i="9"/>
  <c r="B270" i="9"/>
  <c r="M269" i="9"/>
  <c r="L269" i="9"/>
  <c r="F269" i="9"/>
  <c r="E269" i="9"/>
  <c r="B269" i="9" s="1"/>
  <c r="M268" i="9"/>
  <c r="L268" i="9"/>
  <c r="F268" i="9" s="1"/>
  <c r="B268" i="9" s="1"/>
  <c r="E268" i="9"/>
  <c r="M267" i="9"/>
  <c r="L267" i="9"/>
  <c r="F267" i="9" s="1"/>
  <c r="E267" i="9"/>
  <c r="B267" i="9"/>
  <c r="M266" i="9"/>
  <c r="F266" i="9" s="1"/>
  <c r="L266" i="9"/>
  <c r="E266" i="9"/>
  <c r="B266" i="9"/>
  <c r="M265" i="9"/>
  <c r="L265" i="9"/>
  <c r="F265" i="9"/>
  <c r="E265" i="9"/>
  <c r="B265" i="9" s="1"/>
  <c r="M264" i="9"/>
  <c r="L264" i="9"/>
  <c r="F264" i="9" s="1"/>
  <c r="B264" i="9" s="1"/>
  <c r="E264" i="9"/>
  <c r="M263" i="9"/>
  <c r="L263" i="9"/>
  <c r="F263" i="9" s="1"/>
  <c r="E263" i="9"/>
  <c r="B263" i="9"/>
  <c r="M262" i="9"/>
  <c r="F262" i="9" s="1"/>
  <c r="L262" i="9"/>
  <c r="E262" i="9"/>
  <c r="B262" i="9"/>
  <c r="M261" i="9"/>
  <c r="L261" i="9"/>
  <c r="F261" i="9"/>
  <c r="E261" i="9"/>
  <c r="B261" i="9" s="1"/>
  <c r="M260" i="9"/>
  <c r="L260" i="9"/>
  <c r="F260" i="9" s="1"/>
  <c r="B260" i="9" s="1"/>
  <c r="E260" i="9"/>
  <c r="M259" i="9"/>
  <c r="L259" i="9"/>
  <c r="F259" i="9" s="1"/>
  <c r="E259" i="9"/>
  <c r="B259" i="9"/>
  <c r="M258" i="9"/>
  <c r="F258" i="9" s="1"/>
  <c r="L258" i="9"/>
  <c r="E258" i="9"/>
  <c r="B258" i="9"/>
  <c r="M257" i="9"/>
  <c r="L257" i="9"/>
  <c r="F257" i="9"/>
  <c r="E257" i="9"/>
  <c r="B257" i="9" s="1"/>
  <c r="M256" i="9"/>
  <c r="L256" i="9"/>
  <c r="F256" i="9" s="1"/>
  <c r="B256" i="9" s="1"/>
  <c r="E256" i="9"/>
  <c r="M255" i="9"/>
  <c r="L255" i="9"/>
  <c r="F255" i="9" s="1"/>
  <c r="B255" i="9" s="1"/>
  <c r="E255" i="9"/>
  <c r="M254" i="9"/>
  <c r="F254" i="9" s="1"/>
  <c r="L254" i="9"/>
  <c r="E254" i="9"/>
  <c r="B254" i="9"/>
  <c r="M253" i="9"/>
  <c r="L253" i="9"/>
  <c r="F253" i="9"/>
  <c r="E253" i="9"/>
  <c r="B253" i="9" s="1"/>
  <c r="M252" i="9"/>
  <c r="L252" i="9"/>
  <c r="F252" i="9" s="1"/>
  <c r="B252" i="9" s="1"/>
  <c r="E252" i="9"/>
  <c r="M251" i="9"/>
  <c r="L251" i="9"/>
  <c r="F251" i="9" s="1"/>
  <c r="B251" i="9" s="1"/>
  <c r="E251" i="9"/>
  <c r="M250" i="9"/>
  <c r="F250" i="9" s="1"/>
  <c r="L250" i="9"/>
  <c r="E250" i="9"/>
  <c r="B250" i="9"/>
  <c r="M249" i="9"/>
  <c r="L249" i="9"/>
  <c r="F249" i="9"/>
  <c r="E249" i="9"/>
  <c r="B249" i="9" s="1"/>
  <c r="M248" i="9"/>
  <c r="L248" i="9"/>
  <c r="F248" i="9" s="1"/>
  <c r="B248" i="9" s="1"/>
  <c r="E248" i="9"/>
  <c r="M247" i="9"/>
  <c r="L247" i="9"/>
  <c r="F247" i="9" s="1"/>
  <c r="E247" i="9"/>
  <c r="B247" i="9"/>
  <c r="M246" i="9"/>
  <c r="F246" i="9" s="1"/>
  <c r="L246" i="9"/>
  <c r="E246" i="9"/>
  <c r="B246" i="9"/>
  <c r="M245" i="9"/>
  <c r="L245" i="9"/>
  <c r="F245" i="9"/>
  <c r="E245" i="9"/>
  <c r="B245" i="9" s="1"/>
  <c r="M244" i="9"/>
  <c r="L244" i="9"/>
  <c r="F244" i="9" s="1"/>
  <c r="B244" i="9" s="1"/>
  <c r="E244" i="9"/>
  <c r="M243" i="9"/>
  <c r="L243" i="9"/>
  <c r="F243" i="9" s="1"/>
  <c r="E243" i="9"/>
  <c r="B243" i="9"/>
  <c r="M242" i="9"/>
  <c r="F242" i="9" s="1"/>
  <c r="L242" i="9"/>
  <c r="E242" i="9"/>
  <c r="B242" i="9"/>
  <c r="M241" i="9"/>
  <c r="L241" i="9"/>
  <c r="F241" i="9"/>
  <c r="E241" i="9"/>
  <c r="B241" i="9" s="1"/>
  <c r="M240" i="9"/>
  <c r="L240" i="9"/>
  <c r="F240" i="9" s="1"/>
  <c r="B240" i="9" s="1"/>
  <c r="E240" i="9"/>
  <c r="M239" i="9"/>
  <c r="L239" i="9"/>
  <c r="F239" i="9" s="1"/>
  <c r="B239" i="9" s="1"/>
  <c r="E239" i="9"/>
  <c r="M238" i="9"/>
  <c r="F238" i="9" s="1"/>
  <c r="L238" i="9"/>
  <c r="E238" i="9"/>
  <c r="B238" i="9"/>
  <c r="M237" i="9"/>
  <c r="L237" i="9"/>
  <c r="F237" i="9"/>
  <c r="E237" i="9"/>
  <c r="B237" i="9" s="1"/>
  <c r="M236" i="9"/>
  <c r="L236" i="9"/>
  <c r="F236" i="9" s="1"/>
  <c r="B236" i="9" s="1"/>
  <c r="E236" i="9"/>
  <c r="M235" i="9"/>
  <c r="L235" i="9"/>
  <c r="F235" i="9" s="1"/>
  <c r="B235" i="9" s="1"/>
  <c r="E235" i="9"/>
  <c r="M234" i="9"/>
  <c r="F234" i="9" s="1"/>
  <c r="L234" i="9"/>
  <c r="E234" i="9"/>
  <c r="B234" i="9"/>
  <c r="M233" i="9"/>
  <c r="L233" i="9"/>
  <c r="F233" i="9"/>
  <c r="E233" i="9"/>
  <c r="B233" i="9" s="1"/>
  <c r="M232" i="9"/>
  <c r="L232" i="9"/>
  <c r="F232" i="9" s="1"/>
  <c r="B232" i="9" s="1"/>
  <c r="E232" i="9"/>
  <c r="M231" i="9"/>
  <c r="L231" i="9"/>
  <c r="F231" i="9" s="1"/>
  <c r="E231" i="9"/>
  <c r="B231" i="9"/>
  <c r="M230" i="9"/>
  <c r="F230" i="9" s="1"/>
  <c r="L230" i="9"/>
  <c r="E230" i="9"/>
  <c r="B230" i="9"/>
  <c r="M229" i="9"/>
  <c r="L229" i="9"/>
  <c r="F229" i="9"/>
  <c r="E229" i="9"/>
  <c r="B229" i="9" s="1"/>
  <c r="M228" i="9"/>
  <c r="L228" i="9"/>
  <c r="F228" i="9" s="1"/>
  <c r="B228" i="9" s="1"/>
  <c r="E228" i="9"/>
  <c r="M227" i="9"/>
  <c r="L227" i="9"/>
  <c r="F227" i="9" s="1"/>
  <c r="E227" i="9"/>
  <c r="B227" i="9"/>
  <c r="M226" i="9"/>
  <c r="F226" i="9" s="1"/>
  <c r="L226" i="9"/>
  <c r="E226" i="9"/>
  <c r="B226" i="9"/>
  <c r="M225" i="9"/>
  <c r="L225" i="9"/>
  <c r="F225" i="9"/>
  <c r="E225" i="9"/>
  <c r="B225" i="9" s="1"/>
  <c r="M224" i="9"/>
  <c r="L224" i="9"/>
  <c r="F224" i="9" s="1"/>
  <c r="B224" i="9" s="1"/>
  <c r="E224" i="9"/>
  <c r="M223" i="9"/>
  <c r="L223" i="9"/>
  <c r="E223" i="9"/>
  <c r="M222" i="9"/>
  <c r="F222" i="9" s="1"/>
  <c r="B222" i="9" s="1"/>
  <c r="L222" i="9"/>
  <c r="E222" i="9"/>
  <c r="M221" i="9"/>
  <c r="F221" i="9" s="1"/>
  <c r="L221" i="9"/>
  <c r="E221" i="9"/>
  <c r="M220" i="9"/>
  <c r="L220" i="9"/>
  <c r="E220" i="9"/>
  <c r="M219" i="9"/>
  <c r="L219" i="9"/>
  <c r="F219" i="9" s="1"/>
  <c r="B219" i="9" s="1"/>
  <c r="E219" i="9"/>
  <c r="M218" i="9"/>
  <c r="F218" i="9" s="1"/>
  <c r="B218" i="9" s="1"/>
  <c r="L218" i="9"/>
  <c r="E218" i="9"/>
  <c r="M217" i="9"/>
  <c r="L217" i="9"/>
  <c r="F217" i="9" s="1"/>
  <c r="E217" i="9"/>
  <c r="M216" i="9"/>
  <c r="L216" i="9"/>
  <c r="F216" i="9" s="1"/>
  <c r="B216" i="9" s="1"/>
  <c r="E216" i="9"/>
  <c r="M215" i="9"/>
  <c r="L215" i="9"/>
  <c r="F215" i="9" s="1"/>
  <c r="B215" i="9" s="1"/>
  <c r="E215" i="9"/>
  <c r="M214" i="9"/>
  <c r="L214" i="9"/>
  <c r="F214" i="9" s="1"/>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E157" i="9" s="1"/>
  <c r="G157" i="9"/>
  <c r="F157" i="9"/>
  <c r="B157" i="9"/>
  <c r="H156" i="9"/>
  <c r="G156" i="9"/>
  <c r="F156" i="9"/>
  <c r="E156" i="9"/>
  <c r="B156" i="9" s="1"/>
  <c r="H155" i="9"/>
  <c r="G155" i="9"/>
  <c r="F155" i="9"/>
  <c r="H154" i="9"/>
  <c r="G154" i="9"/>
  <c r="F154" i="9"/>
  <c r="E154" i="9"/>
  <c r="B154" i="9" s="1"/>
  <c r="H153" i="9"/>
  <c r="G153" i="9"/>
  <c r="F153" i="9"/>
  <c r="E153" i="9"/>
  <c r="B153" i="9" s="1"/>
  <c r="H152" i="9"/>
  <c r="G152" i="9"/>
  <c r="E152" i="9" s="1"/>
  <c r="B152" i="9" s="1"/>
  <c r="F152" i="9"/>
  <c r="H151" i="9"/>
  <c r="G151" i="9"/>
  <c r="F151" i="9"/>
  <c r="H150" i="9"/>
  <c r="G150" i="9"/>
  <c r="E150" i="9" s="1"/>
  <c r="B150" i="9" s="1"/>
  <c r="F150" i="9"/>
  <c r="H149" i="9"/>
  <c r="E149" i="9" s="1"/>
  <c r="B149" i="9" s="1"/>
  <c r="G149" i="9"/>
  <c r="F149" i="9"/>
  <c r="H148" i="9"/>
  <c r="G148" i="9"/>
  <c r="F148" i="9"/>
  <c r="E148" i="9"/>
  <c r="B148" i="9" s="1"/>
  <c r="H147" i="9"/>
  <c r="G147" i="9"/>
  <c r="F147" i="9"/>
  <c r="H146" i="9"/>
  <c r="G146" i="9"/>
  <c r="F146" i="9"/>
  <c r="E146" i="9"/>
  <c r="B146" i="9" s="1"/>
  <c r="H145" i="9"/>
  <c r="G145" i="9"/>
  <c r="F145" i="9"/>
  <c r="E145" i="9"/>
  <c r="B145" i="9" s="1"/>
  <c r="H144" i="9"/>
  <c r="G144" i="9"/>
  <c r="E144" i="9" s="1"/>
  <c r="B144" i="9" s="1"/>
  <c r="F144" i="9"/>
  <c r="G143" i="9"/>
  <c r="F143" i="9"/>
  <c r="H142" i="9"/>
  <c r="G142" i="9"/>
  <c r="E142" i="9" s="1"/>
  <c r="F142" i="9"/>
  <c r="B142" i="9"/>
  <c r="H141" i="9"/>
  <c r="G141" i="9"/>
  <c r="F141" i="9"/>
  <c r="E141" i="9"/>
  <c r="B141" i="9" s="1"/>
  <c r="H140" i="9"/>
  <c r="G140" i="9"/>
  <c r="F140" i="9"/>
  <c r="E140" i="9"/>
  <c r="H139" i="9"/>
  <c r="G139" i="9"/>
  <c r="F139" i="9"/>
  <c r="H138" i="9"/>
  <c r="G138" i="9"/>
  <c r="F138" i="9"/>
  <c r="E138" i="9"/>
  <c r="B138" i="9" s="1"/>
  <c r="H137" i="9"/>
  <c r="G137" i="9"/>
  <c r="F137" i="9"/>
  <c r="E137" i="9"/>
  <c r="H136" i="9"/>
  <c r="G136" i="9"/>
  <c r="E136" i="9" s="1"/>
  <c r="B136" i="9" s="1"/>
  <c r="F136" i="9"/>
  <c r="H135" i="9"/>
  <c r="G135" i="9"/>
  <c r="E135" i="9" s="1"/>
  <c r="B135" i="9" s="1"/>
  <c r="F135" i="9"/>
  <c r="H134" i="9"/>
  <c r="G134" i="9"/>
  <c r="F134" i="9"/>
  <c r="H133" i="9"/>
  <c r="G133" i="9"/>
  <c r="F133" i="9"/>
  <c r="E133" i="9"/>
  <c r="B133" i="9" s="1"/>
  <c r="H132" i="9"/>
  <c r="G132" i="9"/>
  <c r="F132" i="9"/>
  <c r="E132" i="9"/>
  <c r="H131" i="9"/>
  <c r="G131" i="9"/>
  <c r="F131" i="9"/>
  <c r="H130" i="9"/>
  <c r="G130" i="9"/>
  <c r="F130" i="9"/>
  <c r="E130" i="9"/>
  <c r="B130" i="9" s="1"/>
  <c r="H129" i="9"/>
  <c r="G129" i="9"/>
  <c r="F129" i="9"/>
  <c r="E129" i="9"/>
  <c r="H128" i="9"/>
  <c r="G128" i="9"/>
  <c r="E128" i="9" s="1"/>
  <c r="B128" i="9" s="1"/>
  <c r="F128" i="9"/>
  <c r="H127" i="9"/>
  <c r="G127" i="9"/>
  <c r="F127" i="9"/>
  <c r="H126" i="9"/>
  <c r="G126" i="9"/>
  <c r="F126" i="9"/>
  <c r="H125" i="9"/>
  <c r="E125" i="9" s="1"/>
  <c r="B125" i="9" s="1"/>
  <c r="G125" i="9"/>
  <c r="F125" i="9"/>
  <c r="H124" i="9"/>
  <c r="G124" i="9"/>
  <c r="F124" i="9"/>
  <c r="E124" i="9"/>
  <c r="B124" i="9" s="1"/>
  <c r="H123" i="9"/>
  <c r="G123" i="9"/>
  <c r="F123" i="9"/>
  <c r="H122" i="9"/>
  <c r="G122" i="9"/>
  <c r="F122" i="9"/>
  <c r="E122" i="9"/>
  <c r="B122" i="9" s="1"/>
  <c r="H121" i="9"/>
  <c r="G121" i="9"/>
  <c r="F121" i="9"/>
  <c r="E121" i="9"/>
  <c r="B121" i="9" s="1"/>
  <c r="H120" i="9"/>
  <c r="G120" i="9"/>
  <c r="E120" i="9" s="1"/>
  <c r="B120" i="9" s="1"/>
  <c r="F120" i="9"/>
  <c r="H119" i="9"/>
  <c r="G119" i="9"/>
  <c r="F119" i="9"/>
  <c r="H118" i="9"/>
  <c r="G118" i="9"/>
  <c r="E118" i="9" s="1"/>
  <c r="B118" i="9" s="1"/>
  <c r="F118" i="9"/>
  <c r="H117" i="9"/>
  <c r="E117" i="9" s="1"/>
  <c r="B117" i="9" s="1"/>
  <c r="G117" i="9"/>
  <c r="F117" i="9"/>
  <c r="H116" i="9"/>
  <c r="G116" i="9"/>
  <c r="F116" i="9"/>
  <c r="E116" i="9"/>
  <c r="B116" i="9" s="1"/>
  <c r="H115" i="9"/>
  <c r="G115" i="9"/>
  <c r="F115" i="9"/>
  <c r="H114" i="9"/>
  <c r="G114" i="9"/>
  <c r="F114" i="9"/>
  <c r="E114" i="9"/>
  <c r="B114" i="9" s="1"/>
  <c r="H113" i="9"/>
  <c r="G113" i="9"/>
  <c r="E113" i="9" s="1"/>
  <c r="B113" i="9" s="1"/>
  <c r="F113" i="9"/>
  <c r="H112" i="9"/>
  <c r="G112" i="9"/>
  <c r="E112" i="9" s="1"/>
  <c r="B112" i="9" s="1"/>
  <c r="F112" i="9"/>
  <c r="H111" i="9"/>
  <c r="E111" i="9" s="1"/>
  <c r="B111" i="9" s="1"/>
  <c r="G111" i="9"/>
  <c r="F111" i="9"/>
  <c r="H110" i="9"/>
  <c r="G110" i="9"/>
  <c r="F110" i="9"/>
  <c r="E110" i="9"/>
  <c r="B110" i="9" s="1"/>
  <c r="H109" i="9"/>
  <c r="G109" i="9"/>
  <c r="E109" i="9" s="1"/>
  <c r="B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E81" i="9" s="1"/>
  <c r="B81" i="9" s="1"/>
  <c r="F81" i="9"/>
  <c r="H80" i="9"/>
  <c r="G80" i="9"/>
  <c r="E80" i="9" s="1"/>
  <c r="B80" i="9" s="1"/>
  <c r="F80" i="9"/>
  <c r="H79" i="9"/>
  <c r="E79" i="9" s="1"/>
  <c r="B79" i="9" s="1"/>
  <c r="G79" i="9"/>
  <c r="F79" i="9"/>
  <c r="H78" i="9"/>
  <c r="G78" i="9"/>
  <c r="F78" i="9"/>
  <c r="E78" i="9"/>
  <c r="B78" i="9" s="1"/>
  <c r="H77" i="9"/>
  <c r="G77" i="9"/>
  <c r="E77" i="9" s="1"/>
  <c r="B77" i="9" s="1"/>
  <c r="F77" i="9"/>
  <c r="H76" i="9"/>
  <c r="G76" i="9"/>
  <c r="E76" i="9" s="1"/>
  <c r="B76" i="9" s="1"/>
  <c r="F76" i="9"/>
  <c r="H75" i="9"/>
  <c r="E75" i="9" s="1"/>
  <c r="B75" i="9" s="1"/>
  <c r="G75" i="9"/>
  <c r="F75" i="9"/>
  <c r="H74" i="9"/>
  <c r="G74" i="9"/>
  <c r="F74" i="9"/>
  <c r="E74" i="9"/>
  <c r="B74" i="9" s="1"/>
  <c r="H73" i="9"/>
  <c r="G73" i="9"/>
  <c r="E73" i="9" s="1"/>
  <c r="B73" i="9" s="1"/>
  <c r="F73" i="9"/>
  <c r="H72" i="9"/>
  <c r="G72" i="9"/>
  <c r="E72" i="9" s="1"/>
  <c r="B72" i="9" s="1"/>
  <c r="F72" i="9"/>
  <c r="H71" i="9"/>
  <c r="E71" i="9" s="1"/>
  <c r="B71" i="9" s="1"/>
  <c r="G71" i="9"/>
  <c r="F71" i="9"/>
  <c r="H70" i="9"/>
  <c r="G70" i="9"/>
  <c r="F70" i="9"/>
  <c r="E70" i="9"/>
  <c r="B70" i="9" s="1"/>
  <c r="H69" i="9"/>
  <c r="G69" i="9"/>
  <c r="E69" i="9" s="1"/>
  <c r="B69" i="9" s="1"/>
  <c r="F69" i="9"/>
  <c r="H68" i="9"/>
  <c r="G68" i="9"/>
  <c r="F68" i="9"/>
  <c r="H67" i="9"/>
  <c r="E67" i="9" s="1"/>
  <c r="B67" i="9" s="1"/>
  <c r="G67" i="9"/>
  <c r="F67" i="9"/>
  <c r="H66" i="9"/>
  <c r="G66" i="9"/>
  <c r="F66" i="9"/>
  <c r="E66" i="9"/>
  <c r="B66" i="9" s="1"/>
  <c r="H65" i="9"/>
  <c r="G65" i="9"/>
  <c r="E65" i="9" s="1"/>
  <c r="B65" i="9" s="1"/>
  <c r="F65" i="9"/>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B55" i="9" s="1"/>
  <c r="G55" i="9"/>
  <c r="F55" i="9"/>
  <c r="H54" i="9"/>
  <c r="G54" i="9"/>
  <c r="F54" i="9"/>
  <c r="E54" i="9"/>
  <c r="B54" i="9" s="1"/>
  <c r="H53" i="9"/>
  <c r="G53" i="9"/>
  <c r="E53" i="9" s="1"/>
  <c r="B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B47" i="9" s="1"/>
  <c r="G47" i="9"/>
  <c r="F47" i="9"/>
  <c r="H46" i="9"/>
  <c r="E46" i="9" s="1"/>
  <c r="B46" i="9" s="1"/>
  <c r="G46" i="9"/>
  <c r="F46" i="9"/>
  <c r="H45" i="9"/>
  <c r="G45" i="9"/>
  <c r="F45" i="9"/>
  <c r="H44" i="9"/>
  <c r="G44" i="9"/>
  <c r="F44" i="9"/>
  <c r="H43" i="9"/>
  <c r="E43" i="9" s="1"/>
  <c r="B43" i="9" s="1"/>
  <c r="G43" i="9"/>
  <c r="F43" i="9"/>
  <c r="H42" i="9"/>
  <c r="G42" i="9"/>
  <c r="F42" i="9"/>
  <c r="E42" i="9"/>
  <c r="B42" i="9" s="1"/>
  <c r="H41" i="9"/>
  <c r="G41" i="9"/>
  <c r="F41" i="9"/>
  <c r="H40" i="9"/>
  <c r="G40" i="9"/>
  <c r="F40" i="9"/>
  <c r="H39" i="9"/>
  <c r="E39" i="9" s="1"/>
  <c r="B39" i="9" s="1"/>
  <c r="G39" i="9"/>
  <c r="F39" i="9"/>
  <c r="H38" i="9"/>
  <c r="G38" i="9"/>
  <c r="F38" i="9"/>
  <c r="E38" i="9"/>
  <c r="B38" i="9" s="1"/>
  <c r="H37" i="9"/>
  <c r="G37" i="9"/>
  <c r="E37" i="9" s="1"/>
  <c r="B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E30" i="9"/>
  <c r="B30" i="9" s="1"/>
  <c r="H29" i="9"/>
  <c r="G29" i="9"/>
  <c r="E29" i="9" s="1"/>
  <c r="B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I36" i="3" s="1"/>
  <c r="D95" i="8"/>
  <c r="D90" i="8"/>
  <c r="D85" i="8"/>
  <c r="D80" i="8"/>
  <c r="D75" i="8"/>
  <c r="D70" i="8"/>
  <c r="D65" i="8"/>
  <c r="D60" i="8"/>
  <c r="D55" i="8"/>
  <c r="D50" i="8"/>
  <c r="D49" i="8" s="1"/>
  <c r="D44" i="8"/>
  <c r="D36" i="8"/>
  <c r="D26" i="8"/>
  <c r="D24" i="8" s="1"/>
  <c r="C1499" i="1" s="1"/>
  <c r="D18" i="8"/>
  <c r="D8" i="8"/>
  <c r="D6" i="8" s="1"/>
  <c r="C1481" i="1" s="1"/>
  <c r="E44" i="7"/>
  <c r="D44" i="7"/>
  <c r="E39" i="7"/>
  <c r="D39" i="7"/>
  <c r="D38" i="7" s="1"/>
  <c r="E38" i="7"/>
  <c r="E30" i="7"/>
  <c r="D30" i="7"/>
  <c r="E23" i="7"/>
  <c r="E22" i="7" s="1"/>
  <c r="I30" i="3"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1348" i="1"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F250" i="5"/>
  <c r="E250" i="5"/>
  <c r="D250" i="5"/>
  <c r="F249" i="5"/>
  <c r="F248" i="5"/>
  <c r="F247" i="5"/>
  <c r="E246" i="5"/>
  <c r="E245" i="5" s="1"/>
  <c r="D246" i="5"/>
  <c r="F244" i="5"/>
  <c r="F243" i="5"/>
  <c r="E242" i="5"/>
  <c r="D242" i="5"/>
  <c r="F242" i="5" s="1"/>
  <c r="F241" i="5"/>
  <c r="F240" i="5"/>
  <c r="F239" i="5"/>
  <c r="E239" i="5"/>
  <c r="E238"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F602" i="4"/>
  <c r="F601" i="4"/>
  <c r="F600" i="4"/>
  <c r="E599" i="4"/>
  <c r="D599" i="4"/>
  <c r="F599" i="4" s="1"/>
  <c r="F598" i="4"/>
  <c r="F597" i="4"/>
  <c r="F596" i="4"/>
  <c r="F595" i="4"/>
  <c r="F594" i="4"/>
  <c r="E594" i="4"/>
  <c r="D594" i="4"/>
  <c r="D593" i="4" s="1"/>
  <c r="F593" i="4" s="1"/>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E567" i="4" s="1"/>
  <c r="D568" i="4"/>
  <c r="F568" i="4" s="1"/>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F418" i="4" s="1"/>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0" i="4"/>
  <c r="F229" i="4"/>
  <c r="F228" i="4"/>
  <c r="E228" i="4"/>
  <c r="D228" i="4"/>
  <c r="F227" i="4"/>
  <c r="F226" i="4"/>
  <c r="F225" i="4"/>
  <c r="E225" i="4"/>
  <c r="D225" i="4"/>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E163" i="4" s="1"/>
  <c r="D159" i="1" s="1"/>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D140" i="4"/>
  <c r="F140" i="4" s="1"/>
  <c r="E139" i="4"/>
  <c r="F138" i="4"/>
  <c r="F137" i="4"/>
  <c r="F136" i="4"/>
  <c r="F135" i="4"/>
  <c r="E134" i="4"/>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D82" i="4" s="1"/>
  <c r="F82" i="4" s="1"/>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G36" i="3"/>
  <c r="B36" i="3"/>
  <c r="G35" i="3"/>
  <c r="B35" i="3"/>
  <c r="G34" i="3"/>
  <c r="B34" i="3"/>
  <c r="I33" i="3"/>
  <c r="G33" i="3"/>
  <c r="B33" i="3"/>
  <c r="I32" i="3"/>
  <c r="H32" i="3"/>
  <c r="G32" i="3"/>
  <c r="B32" i="3"/>
  <c r="I31" i="3"/>
  <c r="G31" i="3"/>
  <c r="B31" i="3"/>
  <c r="H30" i="3"/>
  <c r="G30" i="3"/>
  <c r="B30" i="3"/>
  <c r="H29" i="3"/>
  <c r="G29" i="3"/>
  <c r="B29" i="3"/>
  <c r="G28" i="3"/>
  <c r="B28" i="3"/>
  <c r="I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G1578" i="1"/>
  <c r="C1578" i="1"/>
  <c r="H1578" i="1" s="1"/>
  <c r="C1577" i="1"/>
  <c r="H1575" i="1"/>
  <c r="G1575" i="1"/>
  <c r="C1575" i="1"/>
  <c r="G1574"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G1526" i="1"/>
  <c r="C1526" i="1"/>
  <c r="H1526" i="1" s="1"/>
  <c r="C1525" i="1"/>
  <c r="H1523" i="1"/>
  <c r="G1523" i="1"/>
  <c r="C1523" i="1"/>
  <c r="G1522" i="1"/>
  <c r="C1522" i="1"/>
  <c r="H1522" i="1" s="1"/>
  <c r="C1521" i="1"/>
  <c r="H1520" i="1"/>
  <c r="G1520" i="1"/>
  <c r="C1520" i="1"/>
  <c r="H1519" i="1"/>
  <c r="G1519" i="1"/>
  <c r="C1519" i="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C1507" i="1"/>
  <c r="H1507" i="1" s="1"/>
  <c r="G1506" i="1"/>
  <c r="C1506" i="1"/>
  <c r="H1506" i="1" s="1"/>
  <c r="C1505" i="1"/>
  <c r="H1504" i="1"/>
  <c r="C1504" i="1"/>
  <c r="G1504" i="1" s="1"/>
  <c r="G1503" i="1"/>
  <c r="C1503" i="1"/>
  <c r="H1503" i="1" s="1"/>
  <c r="C1502" i="1"/>
  <c r="H1502" i="1" s="1"/>
  <c r="H1500" i="1"/>
  <c r="G1500" i="1"/>
  <c r="C1500" i="1"/>
  <c r="G1498" i="1"/>
  <c r="C1498" i="1"/>
  <c r="H1498" i="1" s="1"/>
  <c r="C1497" i="1"/>
  <c r="H1496" i="1"/>
  <c r="G1496" i="1"/>
  <c r="C1496" i="1"/>
  <c r="H1495" i="1"/>
  <c r="G1495" i="1"/>
  <c r="C1495" i="1"/>
  <c r="G1494" i="1"/>
  <c r="C1494" i="1"/>
  <c r="H1494" i="1" s="1"/>
  <c r="C1493" i="1"/>
  <c r="H1492" i="1"/>
  <c r="C1492" i="1"/>
  <c r="G1492" i="1" s="1"/>
  <c r="H1491" i="1"/>
  <c r="G1491" i="1"/>
  <c r="C1491" i="1"/>
  <c r="G1490" i="1"/>
  <c r="C1490" i="1"/>
  <c r="H1490" i="1" s="1"/>
  <c r="C1489" i="1"/>
  <c r="H1488" i="1"/>
  <c r="G1488" i="1"/>
  <c r="C1488" i="1"/>
  <c r="H1487" i="1"/>
  <c r="G1487" i="1"/>
  <c r="C1487" i="1"/>
  <c r="C1486" i="1"/>
  <c r="H1486" i="1" s="1"/>
  <c r="C1485" i="1"/>
  <c r="H1484" i="1"/>
  <c r="G1484" i="1"/>
  <c r="C1484" i="1"/>
  <c r="G1482" i="1"/>
  <c r="C1482" i="1"/>
  <c r="H1482" i="1" s="1"/>
  <c r="H1480" i="1"/>
  <c r="G1480" i="1"/>
  <c r="C1480" i="1"/>
  <c r="D1479" i="1"/>
  <c r="J1479" i="1" s="1"/>
  <c r="C1479" i="1"/>
  <c r="H1479" i="1" s="1"/>
  <c r="H1478" i="1"/>
  <c r="G1478" i="1"/>
  <c r="I1478" i="1" s="1"/>
  <c r="D1478" i="1"/>
  <c r="J1478" i="1" s="1"/>
  <c r="C1478" i="1"/>
  <c r="D1477" i="1"/>
  <c r="J1477" i="1" s="1"/>
  <c r="C1477" i="1"/>
  <c r="H1477" i="1" s="1"/>
  <c r="H1476" i="1"/>
  <c r="G1476" i="1"/>
  <c r="D1476" i="1"/>
  <c r="J1476" i="1" s="1"/>
  <c r="C1476" i="1"/>
  <c r="H1475" i="1"/>
  <c r="G1475" i="1"/>
  <c r="D1475" i="1"/>
  <c r="C1475" i="1"/>
  <c r="J1474" i="1"/>
  <c r="D1474" i="1"/>
  <c r="C1474" i="1"/>
  <c r="H1474" i="1" s="1"/>
  <c r="H1473" i="1"/>
  <c r="G1473" i="1"/>
  <c r="I1473" i="1" s="1"/>
  <c r="D1473" i="1"/>
  <c r="J1473" i="1" s="1"/>
  <c r="C1473" i="1"/>
  <c r="D1472" i="1"/>
  <c r="J1472" i="1" s="1"/>
  <c r="C1472" i="1"/>
  <c r="H1471" i="1"/>
  <c r="G1471" i="1"/>
  <c r="I1471" i="1" s="1"/>
  <c r="D1471" i="1"/>
  <c r="J1471" i="1" s="1"/>
  <c r="C1471" i="1"/>
  <c r="H1470" i="1"/>
  <c r="G1470" i="1"/>
  <c r="D1470" i="1"/>
  <c r="C1470" i="1"/>
  <c r="D1469" i="1"/>
  <c r="J1468" i="1"/>
  <c r="D1468" i="1"/>
  <c r="C1468" i="1"/>
  <c r="H1468" i="1" s="1"/>
  <c r="H1467" i="1"/>
  <c r="G1467" i="1"/>
  <c r="I1467" i="1" s="1"/>
  <c r="D1467" i="1"/>
  <c r="J1467" i="1" s="1"/>
  <c r="C1467" i="1"/>
  <c r="D1466" i="1"/>
  <c r="J1466" i="1" s="1"/>
  <c r="C1466" i="1"/>
  <c r="H1465" i="1"/>
  <c r="G1465" i="1"/>
  <c r="I1465" i="1" s="1"/>
  <c r="D1465" i="1"/>
  <c r="J1465" i="1" s="1"/>
  <c r="C1465" i="1"/>
  <c r="D1464" i="1"/>
  <c r="J1464" i="1" s="1"/>
  <c r="C1464" i="1"/>
  <c r="H1464" i="1" s="1"/>
  <c r="H1463" i="1"/>
  <c r="G1463" i="1"/>
  <c r="I1463" i="1" s="1"/>
  <c r="D1463" i="1"/>
  <c r="J1463" i="1" s="1"/>
  <c r="C1463" i="1"/>
  <c r="D1462" i="1"/>
  <c r="J1462" i="1" s="1"/>
  <c r="C1462" i="1"/>
  <c r="H1462" i="1" s="1"/>
  <c r="D1461" i="1"/>
  <c r="C1461" i="1"/>
  <c r="H1460" i="1"/>
  <c r="G1460" i="1"/>
  <c r="I1460" i="1" s="1"/>
  <c r="D1460" i="1"/>
  <c r="J1460" i="1" s="1"/>
  <c r="C1460" i="1"/>
  <c r="D1459" i="1"/>
  <c r="J1459" i="1" s="1"/>
  <c r="C1459" i="1"/>
  <c r="H1459" i="1" s="1"/>
  <c r="H1458" i="1"/>
  <c r="G1458" i="1"/>
  <c r="I1458" i="1" s="1"/>
  <c r="D1458" i="1"/>
  <c r="J1458" i="1" s="1"/>
  <c r="C1458" i="1"/>
  <c r="D1457" i="1"/>
  <c r="J1457" i="1" s="1"/>
  <c r="C1457" i="1"/>
  <c r="H1457" i="1" s="1"/>
  <c r="H1456" i="1"/>
  <c r="G1456" i="1"/>
  <c r="D1456" i="1"/>
  <c r="J1456" i="1" s="1"/>
  <c r="C1456" i="1"/>
  <c r="J1455" i="1"/>
  <c r="D1455" i="1"/>
  <c r="C1455" i="1"/>
  <c r="H1455" i="1" s="1"/>
  <c r="D1454" i="1"/>
  <c r="C1454" i="1"/>
  <c r="H1454" i="1" s="1"/>
  <c r="D1453" i="1"/>
  <c r="C1453" i="1"/>
  <c r="H1453" i="1" s="1"/>
  <c r="H1452" i="1"/>
  <c r="G1452" i="1"/>
  <c r="I1452" i="1" s="1"/>
  <c r="D1452" i="1"/>
  <c r="J1452" i="1" s="1"/>
  <c r="C1452" i="1"/>
  <c r="D1451" i="1"/>
  <c r="J1451" i="1" s="1"/>
  <c r="C1451" i="1"/>
  <c r="H1450" i="1"/>
  <c r="G1450" i="1"/>
  <c r="I1450" i="1" s="1"/>
  <c r="D1450" i="1"/>
  <c r="J1450" i="1" s="1"/>
  <c r="C1450" i="1"/>
  <c r="D1449" i="1"/>
  <c r="J1449" i="1" s="1"/>
  <c r="C1449" i="1"/>
  <c r="H1449" i="1" s="1"/>
  <c r="H1448" i="1"/>
  <c r="G1448" i="1"/>
  <c r="I1448" i="1" s="1"/>
  <c r="D1448" i="1"/>
  <c r="J1448" i="1" s="1"/>
  <c r="C1448" i="1"/>
  <c r="D1447" i="1"/>
  <c r="J1447" i="1" s="1"/>
  <c r="C1447" i="1"/>
  <c r="H1447" i="1" s="1"/>
  <c r="H1446" i="1"/>
  <c r="G1446" i="1"/>
  <c r="D1446" i="1"/>
  <c r="J1446" i="1" s="1"/>
  <c r="C1446" i="1"/>
  <c r="J1445" i="1"/>
  <c r="D1445" i="1"/>
  <c r="C1445" i="1"/>
  <c r="G1444" i="1"/>
  <c r="I1444" i="1" s="1"/>
  <c r="D1444" i="1"/>
  <c r="J1444" i="1" s="1"/>
  <c r="C1444" i="1"/>
  <c r="H1444" i="1" s="1"/>
  <c r="D1443" i="1"/>
  <c r="C1443" i="1"/>
  <c r="G1442" i="1"/>
  <c r="D1442" i="1"/>
  <c r="J1442" i="1" s="1"/>
  <c r="C1442" i="1"/>
  <c r="H1442" i="1" s="1"/>
  <c r="D1441" i="1"/>
  <c r="C1441" i="1"/>
  <c r="G1440" i="1"/>
  <c r="I1440" i="1" s="1"/>
  <c r="D1440" i="1"/>
  <c r="J1440" i="1" s="1"/>
  <c r="C1440" i="1"/>
  <c r="H1440" i="1" s="1"/>
  <c r="D1439" i="1"/>
  <c r="C1439" i="1"/>
  <c r="D1438" i="1"/>
  <c r="C1438" i="1"/>
  <c r="D1437" i="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H1386" i="1"/>
  <c r="D1386" i="1"/>
  <c r="C1386" i="1"/>
  <c r="G1386" i="1" s="1"/>
  <c r="D1385" i="1"/>
  <c r="C1385" i="1"/>
  <c r="D1384" i="1"/>
  <c r="C1384" i="1"/>
  <c r="G1384" i="1" s="1"/>
  <c r="D1383" i="1"/>
  <c r="H1382" i="1"/>
  <c r="D1382" i="1"/>
  <c r="C1382" i="1"/>
  <c r="G1382" i="1" s="1"/>
  <c r="D1381" i="1"/>
  <c r="C1381" i="1"/>
  <c r="D1380" i="1"/>
  <c r="C1380" i="1"/>
  <c r="G1380" i="1" s="1"/>
  <c r="H1379" i="1"/>
  <c r="D1379" i="1"/>
  <c r="C1379" i="1"/>
  <c r="G1379" i="1" s="1"/>
  <c r="H1378" i="1"/>
  <c r="D1378" i="1"/>
  <c r="C1378" i="1"/>
  <c r="G1378" i="1" s="1"/>
  <c r="D1377" i="1"/>
  <c r="C1377" i="1"/>
  <c r="D1376" i="1"/>
  <c r="C1376" i="1"/>
  <c r="G1376" i="1" s="1"/>
  <c r="H1375" i="1"/>
  <c r="D1375" i="1"/>
  <c r="C1375" i="1"/>
  <c r="G1375" i="1" s="1"/>
  <c r="H1374" i="1"/>
  <c r="D1374" i="1"/>
  <c r="C1374" i="1"/>
  <c r="G1374" i="1" s="1"/>
  <c r="D1373" i="1"/>
  <c r="C1373" i="1"/>
  <c r="D1372" i="1"/>
  <c r="C1372" i="1"/>
  <c r="G1372" i="1" s="1"/>
  <c r="H1371" i="1"/>
  <c r="D1371" i="1"/>
  <c r="C1371" i="1"/>
  <c r="G1371" i="1" s="1"/>
  <c r="H1370" i="1"/>
  <c r="D1370" i="1"/>
  <c r="C1370" i="1"/>
  <c r="G1370" i="1" s="1"/>
  <c r="D1369" i="1"/>
  <c r="C1369" i="1"/>
  <c r="D1368" i="1"/>
  <c r="C1368" i="1"/>
  <c r="G1368" i="1" s="1"/>
  <c r="H1367" i="1"/>
  <c r="D1367" i="1"/>
  <c r="C1367" i="1"/>
  <c r="G1367" i="1" s="1"/>
  <c r="H1366" i="1"/>
  <c r="D1366" i="1"/>
  <c r="C1366" i="1"/>
  <c r="G1366" i="1" s="1"/>
  <c r="D1365" i="1"/>
  <c r="C1365" i="1"/>
  <c r="D1364" i="1"/>
  <c r="C1364" i="1"/>
  <c r="G1364" i="1" s="1"/>
  <c r="H1363" i="1"/>
  <c r="D1363" i="1"/>
  <c r="C1363" i="1"/>
  <c r="G1363" i="1" s="1"/>
  <c r="H1362" i="1"/>
  <c r="D1362" i="1"/>
  <c r="C1362" i="1"/>
  <c r="G1362" i="1" s="1"/>
  <c r="D1361" i="1"/>
  <c r="C1361" i="1"/>
  <c r="D1360" i="1"/>
  <c r="C1360" i="1"/>
  <c r="G1360" i="1" s="1"/>
  <c r="H1359" i="1"/>
  <c r="D1359" i="1"/>
  <c r="C1359" i="1"/>
  <c r="G1359" i="1" s="1"/>
  <c r="H1358" i="1"/>
  <c r="D1358" i="1"/>
  <c r="C1358" i="1"/>
  <c r="G1358" i="1" s="1"/>
  <c r="D1357" i="1"/>
  <c r="C1357" i="1"/>
  <c r="D1356" i="1"/>
  <c r="C1356" i="1"/>
  <c r="G1356" i="1" s="1"/>
  <c r="H1355" i="1"/>
  <c r="D1355" i="1"/>
  <c r="C1355" i="1"/>
  <c r="G1355" i="1" s="1"/>
  <c r="H1354" i="1"/>
  <c r="D1354" i="1"/>
  <c r="C1354" i="1"/>
  <c r="G1354" i="1" s="1"/>
  <c r="D1353" i="1"/>
  <c r="C1353" i="1"/>
  <c r="D1352" i="1"/>
  <c r="C1352" i="1"/>
  <c r="G1352" i="1" s="1"/>
  <c r="H1351" i="1"/>
  <c r="D1351" i="1"/>
  <c r="C1351" i="1"/>
  <c r="G1351" i="1" s="1"/>
  <c r="H1350" i="1"/>
  <c r="D1350" i="1"/>
  <c r="C1350" i="1"/>
  <c r="G1350" i="1" s="1"/>
  <c r="D1349" i="1"/>
  <c r="C1349" i="1"/>
  <c r="C1348" i="1"/>
  <c r="G1348" i="1" s="1"/>
  <c r="H1347" i="1"/>
  <c r="D1347" i="1"/>
  <c r="C1347" i="1"/>
  <c r="G1347" i="1" s="1"/>
  <c r="D1346" i="1"/>
  <c r="C1346" i="1"/>
  <c r="D1345" i="1"/>
  <c r="C1345" i="1"/>
  <c r="G1345" i="1" s="1"/>
  <c r="H1344" i="1"/>
  <c r="D1344" i="1"/>
  <c r="C1344" i="1"/>
  <c r="G1344" i="1" s="1"/>
  <c r="H1343" i="1"/>
  <c r="D1343" i="1"/>
  <c r="C1343" i="1"/>
  <c r="G1343" i="1" s="1"/>
  <c r="D1342" i="1"/>
  <c r="C1342" i="1"/>
  <c r="D1341" i="1"/>
  <c r="C1341" i="1"/>
  <c r="G1341" i="1" s="1"/>
  <c r="H1340" i="1"/>
  <c r="D1340" i="1"/>
  <c r="C1340" i="1"/>
  <c r="G1340" i="1" s="1"/>
  <c r="H1339" i="1"/>
  <c r="D1339" i="1"/>
  <c r="C1339" i="1"/>
  <c r="G1339" i="1" s="1"/>
  <c r="D1338" i="1"/>
  <c r="C1338" i="1"/>
  <c r="D1337" i="1"/>
  <c r="C1337" i="1"/>
  <c r="G1337" i="1" s="1"/>
  <c r="H1336" i="1"/>
  <c r="D1336" i="1"/>
  <c r="C1336" i="1"/>
  <c r="G1336" i="1" s="1"/>
  <c r="H1335" i="1"/>
  <c r="D1335" i="1"/>
  <c r="C1335" i="1"/>
  <c r="G1335" i="1" s="1"/>
  <c r="D1334" i="1"/>
  <c r="C1334" i="1"/>
  <c r="D1333" i="1"/>
  <c r="C1333" i="1"/>
  <c r="G1333" i="1" s="1"/>
  <c r="H1332" i="1"/>
  <c r="D1332" i="1"/>
  <c r="C1332" i="1"/>
  <c r="G1332" i="1" s="1"/>
  <c r="H1331" i="1"/>
  <c r="D1331" i="1"/>
  <c r="C1331" i="1"/>
  <c r="G1331" i="1" s="1"/>
  <c r="D1330" i="1"/>
  <c r="C1330" i="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H1321" i="1"/>
  <c r="D1321" i="1"/>
  <c r="C1321" i="1"/>
  <c r="G1321" i="1" s="1"/>
  <c r="H1320" i="1"/>
  <c r="D1320" i="1"/>
  <c r="C1320" i="1"/>
  <c r="G1320" i="1" s="1"/>
  <c r="D1319" i="1"/>
  <c r="C1319" i="1"/>
  <c r="D1318" i="1"/>
  <c r="C1318" i="1"/>
  <c r="G1318" i="1" s="1"/>
  <c r="H1317" i="1"/>
  <c r="D1317" i="1"/>
  <c r="C1317" i="1"/>
  <c r="G1317" i="1" s="1"/>
  <c r="H1316" i="1"/>
  <c r="D1316" i="1"/>
  <c r="C1316" i="1"/>
  <c r="G1316" i="1" s="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H1305" i="1"/>
  <c r="D1305" i="1"/>
  <c r="C1305" i="1"/>
  <c r="G1305" i="1" s="1"/>
  <c r="H1304" i="1"/>
  <c r="D1304" i="1"/>
  <c r="C1304" i="1"/>
  <c r="G1304" i="1" s="1"/>
  <c r="D1303" i="1"/>
  <c r="C1303" i="1"/>
  <c r="D1302" i="1"/>
  <c r="C1302" i="1"/>
  <c r="G1302" i="1" s="1"/>
  <c r="H1301" i="1"/>
  <c r="D1301" i="1"/>
  <c r="C1301" i="1"/>
  <c r="G1301" i="1" s="1"/>
  <c r="C1300" i="1"/>
  <c r="C1299" i="1"/>
  <c r="H1298" i="1"/>
  <c r="D1298" i="1"/>
  <c r="C1298" i="1"/>
  <c r="G1298" i="1" s="1"/>
  <c r="D1297" i="1"/>
  <c r="C1297" i="1"/>
  <c r="D1296" i="1"/>
  <c r="C1296" i="1"/>
  <c r="G1296" i="1" s="1"/>
  <c r="H1295" i="1"/>
  <c r="D1295" i="1"/>
  <c r="C1295" i="1"/>
  <c r="G1295" i="1" s="1"/>
  <c r="H1294" i="1"/>
  <c r="D1294" i="1"/>
  <c r="C1294" i="1"/>
  <c r="G1294" i="1" s="1"/>
  <c r="D1293" i="1"/>
  <c r="C1293" i="1"/>
  <c r="D1292" i="1"/>
  <c r="C1292" i="1"/>
  <c r="H1291" i="1"/>
  <c r="D1291" i="1"/>
  <c r="C1291" i="1"/>
  <c r="G1291" i="1" s="1"/>
  <c r="H1290" i="1"/>
  <c r="D1290" i="1"/>
  <c r="C1290" i="1"/>
  <c r="G1290" i="1" s="1"/>
  <c r="D1289" i="1"/>
  <c r="C1289" i="1"/>
  <c r="D1288" i="1"/>
  <c r="C1288" i="1"/>
  <c r="H1287" i="1"/>
  <c r="D1287" i="1"/>
  <c r="C1287" i="1"/>
  <c r="G1287" i="1" s="1"/>
  <c r="H1286" i="1"/>
  <c r="D1286" i="1"/>
  <c r="C1286" i="1"/>
  <c r="G1286" i="1" s="1"/>
  <c r="D1285" i="1"/>
  <c r="C1285" i="1"/>
  <c r="D1284" i="1"/>
  <c r="C1284" i="1"/>
  <c r="H1283" i="1"/>
  <c r="D1283" i="1"/>
  <c r="C1283" i="1"/>
  <c r="G1283" i="1" s="1"/>
  <c r="H1282" i="1"/>
  <c r="D1282" i="1"/>
  <c r="C1282" i="1"/>
  <c r="G1282" i="1" s="1"/>
  <c r="D1281" i="1"/>
  <c r="C1281" i="1"/>
  <c r="D1280" i="1"/>
  <c r="C1280" i="1"/>
  <c r="H1279" i="1"/>
  <c r="D1279" i="1"/>
  <c r="C1279" i="1"/>
  <c r="G1279" i="1" s="1"/>
  <c r="H1278" i="1"/>
  <c r="D1278" i="1"/>
  <c r="C1278" i="1"/>
  <c r="G1278" i="1" s="1"/>
  <c r="D1277" i="1"/>
  <c r="C1277" i="1"/>
  <c r="D1276" i="1"/>
  <c r="C1276" i="1"/>
  <c r="H1275" i="1"/>
  <c r="D1275" i="1"/>
  <c r="C1275" i="1"/>
  <c r="G1275" i="1" s="1"/>
  <c r="H1274" i="1"/>
  <c r="D1274" i="1"/>
  <c r="C1274" i="1"/>
  <c r="G1274" i="1" s="1"/>
  <c r="D1273" i="1"/>
  <c r="C1273" i="1"/>
  <c r="D1272" i="1"/>
  <c r="C1272" i="1"/>
  <c r="H1271" i="1"/>
  <c r="D1271" i="1"/>
  <c r="C1271" i="1"/>
  <c r="G1271" i="1" s="1"/>
  <c r="H1270" i="1"/>
  <c r="D1270" i="1"/>
  <c r="C1270" i="1"/>
  <c r="G1270" i="1" s="1"/>
  <c r="D1269" i="1"/>
  <c r="C1269" i="1"/>
  <c r="D1268" i="1"/>
  <c r="C1268" i="1"/>
  <c r="H1267" i="1"/>
  <c r="D1267" i="1"/>
  <c r="C1267" i="1"/>
  <c r="G1267" i="1" s="1"/>
  <c r="H1266" i="1"/>
  <c r="D1266" i="1"/>
  <c r="C1266" i="1"/>
  <c r="G1266" i="1" s="1"/>
  <c r="D1265" i="1"/>
  <c r="C1265" i="1"/>
  <c r="D1264" i="1"/>
  <c r="C1264" i="1"/>
  <c r="H1263" i="1"/>
  <c r="D1263" i="1"/>
  <c r="C1263" i="1"/>
  <c r="G1263" i="1" s="1"/>
  <c r="H1262" i="1"/>
  <c r="D1262" i="1"/>
  <c r="C1262" i="1"/>
  <c r="G1262" i="1" s="1"/>
  <c r="D1261" i="1"/>
  <c r="C1261" i="1"/>
  <c r="D1260" i="1"/>
  <c r="C1260" i="1"/>
  <c r="H1259" i="1"/>
  <c r="D1259" i="1"/>
  <c r="C1259" i="1"/>
  <c r="G1259" i="1" s="1"/>
  <c r="H1258" i="1"/>
  <c r="D1258" i="1"/>
  <c r="C1258" i="1"/>
  <c r="G1258" i="1" s="1"/>
  <c r="D1257" i="1"/>
  <c r="C1257" i="1"/>
  <c r="D1256" i="1"/>
  <c r="C1256" i="1"/>
  <c r="H1255" i="1"/>
  <c r="D1255" i="1"/>
  <c r="C1255" i="1"/>
  <c r="G1255" i="1" s="1"/>
  <c r="H1254" i="1"/>
  <c r="D1254" i="1"/>
  <c r="C1254" i="1"/>
  <c r="G1254" i="1" s="1"/>
  <c r="D1253" i="1"/>
  <c r="C1253" i="1"/>
  <c r="D1252" i="1"/>
  <c r="C1252" i="1"/>
  <c r="H1251" i="1"/>
  <c r="D1251" i="1"/>
  <c r="C1251" i="1"/>
  <c r="G1251" i="1" s="1"/>
  <c r="H1250" i="1"/>
  <c r="D1250" i="1"/>
  <c r="C1250" i="1"/>
  <c r="G1250" i="1" s="1"/>
  <c r="D1249" i="1"/>
  <c r="C1249" i="1"/>
  <c r="D1248" i="1"/>
  <c r="C1248" i="1"/>
  <c r="H1247" i="1"/>
  <c r="D1247" i="1"/>
  <c r="C1247" i="1"/>
  <c r="G1247" i="1" s="1"/>
  <c r="H1246" i="1"/>
  <c r="D1246" i="1"/>
  <c r="C1246" i="1"/>
  <c r="G1246" i="1" s="1"/>
  <c r="D1245" i="1"/>
  <c r="C1245" i="1"/>
  <c r="D1244" i="1"/>
  <c r="C1244" i="1"/>
  <c r="H1243" i="1"/>
  <c r="D1243" i="1"/>
  <c r="C1243" i="1"/>
  <c r="G1243" i="1" s="1"/>
  <c r="H1242" i="1"/>
  <c r="D1242" i="1"/>
  <c r="C1242" i="1"/>
  <c r="G1242" i="1" s="1"/>
  <c r="D1241" i="1"/>
  <c r="C1241" i="1"/>
  <c r="D1240" i="1"/>
  <c r="C1240" i="1"/>
  <c r="H1239" i="1"/>
  <c r="D1239" i="1"/>
  <c r="C1239" i="1"/>
  <c r="G1239" i="1" s="1"/>
  <c r="H1238" i="1"/>
  <c r="D1238" i="1"/>
  <c r="C1238" i="1"/>
  <c r="G1238" i="1" s="1"/>
  <c r="D1237" i="1"/>
  <c r="C1237" i="1"/>
  <c r="D1236" i="1"/>
  <c r="C1236" i="1"/>
  <c r="D1235" i="1"/>
  <c r="H1234" i="1"/>
  <c r="D1234" i="1"/>
  <c r="C1234" i="1"/>
  <c r="G1234" i="1" s="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G1220" i="1" s="1"/>
  <c r="C1220" i="1"/>
  <c r="D1219" i="1"/>
  <c r="C1219" i="1"/>
  <c r="H1219" i="1" s="1"/>
  <c r="D1218" i="1"/>
  <c r="C1218" i="1"/>
  <c r="H1218" i="1" s="1"/>
  <c r="G1217" i="1"/>
  <c r="D1217" i="1"/>
  <c r="C1217" i="1"/>
  <c r="D1216" i="1"/>
  <c r="G1216" i="1" s="1"/>
  <c r="C1216" i="1"/>
  <c r="D1215" i="1"/>
  <c r="C1215" i="1"/>
  <c r="H1215" i="1" s="1"/>
  <c r="G1213" i="1"/>
  <c r="D1213" i="1"/>
  <c r="C1213" i="1"/>
  <c r="D1212" i="1"/>
  <c r="G1212" i="1" s="1"/>
  <c r="C1212" i="1"/>
  <c r="D1211" i="1"/>
  <c r="C1211" i="1"/>
  <c r="H1211" i="1" s="1"/>
  <c r="D1210" i="1"/>
  <c r="C1210" i="1"/>
  <c r="H1210" i="1" s="1"/>
  <c r="G1209" i="1"/>
  <c r="D1209" i="1"/>
  <c r="C1209" i="1"/>
  <c r="D1208" i="1"/>
  <c r="G1208" i="1" s="1"/>
  <c r="C1208" i="1"/>
  <c r="D1207" i="1"/>
  <c r="C1207" i="1"/>
  <c r="H1207" i="1" s="1"/>
  <c r="D1206" i="1"/>
  <c r="C1206" i="1"/>
  <c r="H1206" i="1" s="1"/>
  <c r="G1205" i="1"/>
  <c r="D1205" i="1"/>
  <c r="C1205" i="1"/>
  <c r="D1204" i="1"/>
  <c r="G1204" i="1" s="1"/>
  <c r="C1204" i="1"/>
  <c r="D1203" i="1"/>
  <c r="C1203" i="1"/>
  <c r="H1203" i="1" s="1"/>
  <c r="D1202" i="1"/>
  <c r="C1202" i="1"/>
  <c r="H1202" i="1" s="1"/>
  <c r="G1201" i="1"/>
  <c r="D1201" i="1"/>
  <c r="C1201" i="1"/>
  <c r="D1200" i="1"/>
  <c r="G1200" i="1" s="1"/>
  <c r="C1200" i="1"/>
  <c r="D1199" i="1"/>
  <c r="C1199" i="1"/>
  <c r="H1199" i="1" s="1"/>
  <c r="D1198" i="1"/>
  <c r="C1198" i="1"/>
  <c r="H1198" i="1" s="1"/>
  <c r="G1197" i="1"/>
  <c r="D1197" i="1"/>
  <c r="C1197" i="1"/>
  <c r="D1196" i="1"/>
  <c r="G1196" i="1" s="1"/>
  <c r="C1196" i="1"/>
  <c r="D1195" i="1"/>
  <c r="C1195" i="1"/>
  <c r="H1195" i="1" s="1"/>
  <c r="D1194" i="1"/>
  <c r="C1194" i="1"/>
  <c r="H1194" i="1" s="1"/>
  <c r="G1193" i="1"/>
  <c r="D1193" i="1"/>
  <c r="C1193" i="1"/>
  <c r="D1192" i="1"/>
  <c r="G1192" i="1" s="1"/>
  <c r="C1192" i="1"/>
  <c r="D1191" i="1"/>
  <c r="C1191" i="1"/>
  <c r="H1191" i="1" s="1"/>
  <c r="D1190" i="1"/>
  <c r="C1190" i="1"/>
  <c r="H1190" i="1" s="1"/>
  <c r="G1189" i="1"/>
  <c r="D1189" i="1"/>
  <c r="C1189" i="1"/>
  <c r="D1188" i="1"/>
  <c r="G1188" i="1" s="1"/>
  <c r="C1188" i="1"/>
  <c r="D1187" i="1"/>
  <c r="C1187" i="1"/>
  <c r="H1187" i="1" s="1"/>
  <c r="D1186" i="1"/>
  <c r="C1186" i="1"/>
  <c r="H1186" i="1" s="1"/>
  <c r="G1185" i="1"/>
  <c r="D1185" i="1"/>
  <c r="C1185" i="1"/>
  <c r="D1184" i="1"/>
  <c r="G1184" i="1" s="1"/>
  <c r="C1184" i="1"/>
  <c r="D1183" i="1"/>
  <c r="D1182" i="1"/>
  <c r="C1182" i="1"/>
  <c r="H1182" i="1" s="1"/>
  <c r="G1181" i="1"/>
  <c r="D1181" i="1"/>
  <c r="C1181" i="1"/>
  <c r="D1180" i="1"/>
  <c r="G1180" i="1" s="1"/>
  <c r="C1180" i="1"/>
  <c r="D1179" i="1"/>
  <c r="C1179" i="1"/>
  <c r="H1179" i="1" s="1"/>
  <c r="D1178" i="1"/>
  <c r="C1178" i="1"/>
  <c r="H1178" i="1" s="1"/>
  <c r="G1177" i="1"/>
  <c r="D1177" i="1"/>
  <c r="C1177" i="1"/>
  <c r="D1176" i="1"/>
  <c r="G1176" i="1" s="1"/>
  <c r="C1176" i="1"/>
  <c r="D1175" i="1"/>
  <c r="C1175" i="1"/>
  <c r="H1175" i="1" s="1"/>
  <c r="D1174" i="1"/>
  <c r="C1174" i="1"/>
  <c r="H1174" i="1" s="1"/>
  <c r="G1173" i="1"/>
  <c r="D1173" i="1"/>
  <c r="C1173" i="1"/>
  <c r="D1172" i="1"/>
  <c r="G1172" i="1" s="1"/>
  <c r="C1172" i="1"/>
  <c r="D1171" i="1"/>
  <c r="C1171" i="1"/>
  <c r="D1170" i="1"/>
  <c r="C1170" i="1"/>
  <c r="H1170" i="1" s="1"/>
  <c r="G1169" i="1"/>
  <c r="D1169" i="1"/>
  <c r="C1169" i="1"/>
  <c r="D1168" i="1"/>
  <c r="G1168" i="1" s="1"/>
  <c r="C1168" i="1"/>
  <c r="D1167" i="1"/>
  <c r="D1166" i="1"/>
  <c r="C1166" i="1"/>
  <c r="H1166" i="1" s="1"/>
  <c r="G1165" i="1"/>
  <c r="D1165" i="1"/>
  <c r="C1165" i="1"/>
  <c r="D1164" i="1"/>
  <c r="G1164" i="1" s="1"/>
  <c r="C1164" i="1"/>
  <c r="D1163" i="1"/>
  <c r="C1163" i="1"/>
  <c r="D1162" i="1"/>
  <c r="C1162" i="1"/>
  <c r="H1162" i="1" s="1"/>
  <c r="G1161" i="1"/>
  <c r="D1161" i="1"/>
  <c r="C1161" i="1"/>
  <c r="D1160" i="1"/>
  <c r="G1160" i="1" s="1"/>
  <c r="C1160" i="1"/>
  <c r="D1159" i="1"/>
  <c r="C1159" i="1"/>
  <c r="D1158" i="1"/>
  <c r="C1158" i="1"/>
  <c r="H1158" i="1" s="1"/>
  <c r="G1157" i="1"/>
  <c r="D1157" i="1"/>
  <c r="C1157" i="1"/>
  <c r="D1156" i="1"/>
  <c r="G1156" i="1" s="1"/>
  <c r="C1156" i="1"/>
  <c r="D1155" i="1"/>
  <c r="C1155" i="1"/>
  <c r="D1154" i="1"/>
  <c r="D1151" i="1"/>
  <c r="C1151" i="1"/>
  <c r="D1150" i="1"/>
  <c r="C1150" i="1"/>
  <c r="H1150" i="1" s="1"/>
  <c r="G1149" i="1"/>
  <c r="D1149" i="1"/>
  <c r="C1149" i="1"/>
  <c r="D1148" i="1"/>
  <c r="G1148" i="1" s="1"/>
  <c r="C1148" i="1"/>
  <c r="D1147" i="1"/>
  <c r="C1147" i="1"/>
  <c r="D1146" i="1"/>
  <c r="C1146" i="1"/>
  <c r="H1146" i="1" s="1"/>
  <c r="G1145" i="1"/>
  <c r="D1145" i="1"/>
  <c r="C1145" i="1"/>
  <c r="D1144" i="1"/>
  <c r="G1144" i="1" s="1"/>
  <c r="C1144" i="1"/>
  <c r="D1143" i="1"/>
  <c r="C1143" i="1"/>
  <c r="D1142" i="1"/>
  <c r="C1142" i="1"/>
  <c r="H1142" i="1" s="1"/>
  <c r="G1141" i="1"/>
  <c r="D1141" i="1"/>
  <c r="C1141" i="1"/>
  <c r="D1140" i="1"/>
  <c r="G1140" i="1" s="1"/>
  <c r="C1140" i="1"/>
  <c r="D1139" i="1"/>
  <c r="C1139" i="1"/>
  <c r="D1138" i="1"/>
  <c r="C1138" i="1"/>
  <c r="H1138" i="1" s="1"/>
  <c r="G1137" i="1"/>
  <c r="D1137" i="1"/>
  <c r="C1137" i="1"/>
  <c r="D1136" i="1"/>
  <c r="G1136" i="1" s="1"/>
  <c r="C1136" i="1"/>
  <c r="D1135" i="1"/>
  <c r="C1135" i="1"/>
  <c r="D1134" i="1"/>
  <c r="C1134" i="1"/>
  <c r="H1134" i="1" s="1"/>
  <c r="G1133" i="1"/>
  <c r="D1133" i="1"/>
  <c r="C1133" i="1"/>
  <c r="D1132" i="1"/>
  <c r="G1132" i="1" s="1"/>
  <c r="C1132" i="1"/>
  <c r="D1131" i="1"/>
  <c r="C1131" i="1"/>
  <c r="D1130" i="1"/>
  <c r="C1130" i="1"/>
  <c r="H1130" i="1" s="1"/>
  <c r="G1129" i="1"/>
  <c r="D1129" i="1"/>
  <c r="C1129" i="1"/>
  <c r="D1128" i="1"/>
  <c r="G1128" i="1" s="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G774" i="1" s="1"/>
  <c r="D773" i="1"/>
  <c r="H773" i="1" s="1"/>
  <c r="C773" i="1"/>
  <c r="H772" i="1"/>
  <c r="D772" i="1"/>
  <c r="C772" i="1"/>
  <c r="G772" i="1" s="1"/>
  <c r="D771" i="1"/>
  <c r="C771" i="1"/>
  <c r="D770" i="1"/>
  <c r="C770" i="1"/>
  <c r="G770" i="1" s="1"/>
  <c r="D769" i="1"/>
  <c r="H769" i="1" s="1"/>
  <c r="C769" i="1"/>
  <c r="H768" i="1"/>
  <c r="D768" i="1"/>
  <c r="C768" i="1"/>
  <c r="G768" i="1" s="1"/>
  <c r="D767" i="1"/>
  <c r="C767" i="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D737" i="1"/>
  <c r="H737" i="1" s="1"/>
  <c r="C737" i="1"/>
  <c r="D736" i="1"/>
  <c r="H736" i="1" s="1"/>
  <c r="C736" i="1"/>
  <c r="D735" i="1"/>
  <c r="H735" i="1" s="1"/>
  <c r="C735" i="1"/>
  <c r="D734" i="1"/>
  <c r="H734" i="1" s="1"/>
  <c r="C734" i="1"/>
  <c r="D733" i="1"/>
  <c r="H733" i="1" s="1"/>
  <c r="C733" i="1"/>
  <c r="D732" i="1"/>
  <c r="H732" i="1" s="1"/>
  <c r="C732" i="1"/>
  <c r="D731" i="1"/>
  <c r="H731" i="1" s="1"/>
  <c r="C731" i="1"/>
  <c r="D730" i="1"/>
  <c r="H730" i="1" s="1"/>
  <c r="C730" i="1"/>
  <c r="D729" i="1"/>
  <c r="H729" i="1" s="1"/>
  <c r="C729" i="1"/>
  <c r="D728" i="1"/>
  <c r="H728" i="1" s="1"/>
  <c r="C728" i="1"/>
  <c r="D727" i="1"/>
  <c r="H727" i="1" s="1"/>
  <c r="C727" i="1"/>
  <c r="D726" i="1"/>
  <c r="H726" i="1" s="1"/>
  <c r="C726" i="1"/>
  <c r="D725" i="1"/>
  <c r="H725" i="1" s="1"/>
  <c r="C725" i="1"/>
  <c r="D724" i="1"/>
  <c r="H724" i="1" s="1"/>
  <c r="C724" i="1"/>
  <c r="D723" i="1"/>
  <c r="H723" i="1" s="1"/>
  <c r="C723" i="1"/>
  <c r="D722" i="1"/>
  <c r="H722" i="1" s="1"/>
  <c r="C722" i="1"/>
  <c r="D721" i="1"/>
  <c r="H721" i="1" s="1"/>
  <c r="C721" i="1"/>
  <c r="D720" i="1"/>
  <c r="H720" i="1" s="1"/>
  <c r="C720" i="1"/>
  <c r="D719" i="1"/>
  <c r="H719" i="1" s="1"/>
  <c r="C719" i="1"/>
  <c r="D718" i="1"/>
  <c r="H718" i="1" s="1"/>
  <c r="C718" i="1"/>
  <c r="D717" i="1"/>
  <c r="H717" i="1" s="1"/>
  <c r="C717" i="1"/>
  <c r="D716" i="1"/>
  <c r="H716" i="1" s="1"/>
  <c r="C716" i="1"/>
  <c r="D715" i="1"/>
  <c r="H715" i="1" s="1"/>
  <c r="C715" i="1"/>
  <c r="D714" i="1"/>
  <c r="H714" i="1" s="1"/>
  <c r="C714" i="1"/>
  <c r="D713" i="1"/>
  <c r="H713" i="1" s="1"/>
  <c r="C713" i="1"/>
  <c r="D712" i="1"/>
  <c r="H712" i="1" s="1"/>
  <c r="C712" i="1"/>
  <c r="D711" i="1"/>
  <c r="H711" i="1" s="1"/>
  <c r="C711" i="1"/>
  <c r="D710" i="1"/>
  <c r="H710" i="1" s="1"/>
  <c r="C710" i="1"/>
  <c r="D709" i="1"/>
  <c r="H709" i="1" s="1"/>
  <c r="C709" i="1"/>
  <c r="D708" i="1"/>
  <c r="H708" i="1" s="1"/>
  <c r="C708" i="1"/>
  <c r="D707" i="1"/>
  <c r="H707" i="1" s="1"/>
  <c r="C707" i="1"/>
  <c r="D706" i="1"/>
  <c r="H706" i="1" s="1"/>
  <c r="C706" i="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H696" i="1" s="1"/>
  <c r="C696" i="1"/>
  <c r="D695" i="1"/>
  <c r="H695" i="1" s="1"/>
  <c r="C695" i="1"/>
  <c r="D694" i="1"/>
  <c r="H694" i="1" s="1"/>
  <c r="C694" i="1"/>
  <c r="D693" i="1"/>
  <c r="H693" i="1" s="1"/>
  <c r="C693" i="1"/>
  <c r="D692" i="1"/>
  <c r="H692" i="1" s="1"/>
  <c r="C692" i="1"/>
  <c r="D691" i="1"/>
  <c r="H691" i="1" s="1"/>
  <c r="C691" i="1"/>
  <c r="D690" i="1"/>
  <c r="H690" i="1" s="1"/>
  <c r="C690" i="1"/>
  <c r="D689" i="1"/>
  <c r="H689" i="1" s="1"/>
  <c r="C689" i="1"/>
  <c r="D688" i="1"/>
  <c r="H688" i="1" s="1"/>
  <c r="C688" i="1"/>
  <c r="D687" i="1"/>
  <c r="H687" i="1" s="1"/>
  <c r="C687" i="1"/>
  <c r="D686" i="1"/>
  <c r="H686" i="1" s="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D677" i="1"/>
  <c r="H677" i="1" s="1"/>
  <c r="C677" i="1"/>
  <c r="D676" i="1"/>
  <c r="H676" i="1" s="1"/>
  <c r="C676" i="1"/>
  <c r="D675" i="1"/>
  <c r="H675" i="1" s="1"/>
  <c r="C675" i="1"/>
  <c r="D674" i="1"/>
  <c r="H674" i="1" s="1"/>
  <c r="C674" i="1"/>
  <c r="D673" i="1"/>
  <c r="H673" i="1" s="1"/>
  <c r="C673" i="1"/>
  <c r="D672" i="1"/>
  <c r="H672" i="1" s="1"/>
  <c r="C672" i="1"/>
  <c r="D671" i="1"/>
  <c r="H671" i="1" s="1"/>
  <c r="C671" i="1"/>
  <c r="D670" i="1"/>
  <c r="H670" i="1" s="1"/>
  <c r="C670" i="1"/>
  <c r="D669" i="1"/>
  <c r="H669" i="1" s="1"/>
  <c r="C669" i="1"/>
  <c r="D668" i="1"/>
  <c r="H668" i="1" s="1"/>
  <c r="C668" i="1"/>
  <c r="D667" i="1"/>
  <c r="H667" i="1" s="1"/>
  <c r="C667" i="1"/>
  <c r="D666" i="1"/>
  <c r="H666" i="1" s="1"/>
  <c r="C666" i="1"/>
  <c r="D665" i="1"/>
  <c r="H665" i="1" s="1"/>
  <c r="C665" i="1"/>
  <c r="D664" i="1"/>
  <c r="H664" i="1" s="1"/>
  <c r="C664" i="1"/>
  <c r="D663" i="1"/>
  <c r="H663" i="1" s="1"/>
  <c r="C663" i="1"/>
  <c r="D662" i="1"/>
  <c r="H662" i="1" s="1"/>
  <c r="C662" i="1"/>
  <c r="D661" i="1"/>
  <c r="H661" i="1" s="1"/>
  <c r="C661" i="1"/>
  <c r="D660" i="1"/>
  <c r="H660" i="1" s="1"/>
  <c r="C660" i="1"/>
  <c r="D659" i="1"/>
  <c r="H659" i="1" s="1"/>
  <c r="C659" i="1"/>
  <c r="D658" i="1"/>
  <c r="H658" i="1" s="1"/>
  <c r="C658" i="1"/>
  <c r="D657" i="1"/>
  <c r="H657" i="1" s="1"/>
  <c r="C657" i="1"/>
  <c r="D656" i="1"/>
  <c r="H656" i="1" s="1"/>
  <c r="C656" i="1"/>
  <c r="D655" i="1"/>
  <c r="H655" i="1" s="1"/>
  <c r="C655" i="1"/>
  <c r="D654" i="1"/>
  <c r="H654" i="1" s="1"/>
  <c r="C654" i="1"/>
  <c r="D653" i="1"/>
  <c r="H653" i="1" s="1"/>
  <c r="C653" i="1"/>
  <c r="D652" i="1"/>
  <c r="H652" i="1" s="1"/>
  <c r="C652" i="1"/>
  <c r="D651" i="1"/>
  <c r="H651" i="1" s="1"/>
  <c r="C651" i="1"/>
  <c r="D650" i="1"/>
  <c r="H650" i="1" s="1"/>
  <c r="C650" i="1"/>
  <c r="D649" i="1"/>
  <c r="H649" i="1" s="1"/>
  <c r="C649" i="1"/>
  <c r="D648" i="1"/>
  <c r="H648" i="1" s="1"/>
  <c r="C648" i="1"/>
  <c r="D647" i="1"/>
  <c r="H647" i="1" s="1"/>
  <c r="C647" i="1"/>
  <c r="D646" i="1"/>
  <c r="H646" i="1" s="1"/>
  <c r="C646" i="1"/>
  <c r="D645" i="1"/>
  <c r="H645" i="1" s="1"/>
  <c r="C645" i="1"/>
  <c r="D644" i="1"/>
  <c r="H644" i="1" s="1"/>
  <c r="C644" i="1"/>
  <c r="D643" i="1"/>
  <c r="H643" i="1" s="1"/>
  <c r="C643" i="1"/>
  <c r="D642" i="1"/>
  <c r="H642" i="1" s="1"/>
  <c r="C642" i="1"/>
  <c r="D641" i="1"/>
  <c r="H641" i="1" s="1"/>
  <c r="C641" i="1"/>
  <c r="D632" i="1"/>
  <c r="H632" i="1" s="1"/>
  <c r="C632" i="1"/>
  <c r="D631" i="1"/>
  <c r="H631" i="1" s="1"/>
  <c r="C631" i="1"/>
  <c r="D628" i="1"/>
  <c r="H628" i="1" s="1"/>
  <c r="C628" i="1"/>
  <c r="D627" i="1"/>
  <c r="H627" i="1" s="1"/>
  <c r="C627" i="1"/>
  <c r="D626" i="1"/>
  <c r="H626" i="1" s="1"/>
  <c r="C626" i="1"/>
  <c r="D625" i="1"/>
  <c r="H625" i="1" s="1"/>
  <c r="C625" i="1"/>
  <c r="D624" i="1"/>
  <c r="H624" i="1" s="1"/>
  <c r="C624" i="1"/>
  <c r="D623" i="1"/>
  <c r="H623" i="1" s="1"/>
  <c r="C623" i="1"/>
  <c r="D622" i="1"/>
  <c r="H622" i="1" s="1"/>
  <c r="C622" i="1"/>
  <c r="D621" i="1"/>
  <c r="H621" i="1" s="1"/>
  <c r="C621" i="1"/>
  <c r="D620" i="1"/>
  <c r="H620" i="1" s="1"/>
  <c r="C620" i="1"/>
  <c r="D619" i="1"/>
  <c r="H619" i="1" s="1"/>
  <c r="C619" i="1"/>
  <c r="D618" i="1"/>
  <c r="H618" i="1" s="1"/>
  <c r="C618" i="1"/>
  <c r="D617" i="1"/>
  <c r="H617" i="1" s="1"/>
  <c r="C617" i="1"/>
  <c r="D616" i="1"/>
  <c r="H616" i="1" s="1"/>
  <c r="C616" i="1"/>
  <c r="D615" i="1"/>
  <c r="H615" i="1" s="1"/>
  <c r="C615" i="1"/>
  <c r="D614" i="1"/>
  <c r="H614" i="1" s="1"/>
  <c r="C614" i="1"/>
  <c r="D613" i="1"/>
  <c r="H613" i="1" s="1"/>
  <c r="C613" i="1"/>
  <c r="D612" i="1"/>
  <c r="H612" i="1" s="1"/>
  <c r="C612" i="1"/>
  <c r="D611" i="1"/>
  <c r="H611" i="1" s="1"/>
  <c r="C611" i="1"/>
  <c r="D610" i="1"/>
  <c r="H610" i="1" s="1"/>
  <c r="C610" i="1"/>
  <c r="D609" i="1"/>
  <c r="H609" i="1" s="1"/>
  <c r="C609" i="1"/>
  <c r="D608" i="1"/>
  <c r="H608" i="1" s="1"/>
  <c r="C608" i="1"/>
  <c r="D607" i="1"/>
  <c r="H607" i="1" s="1"/>
  <c r="C607" i="1"/>
  <c r="D606" i="1"/>
  <c r="H606" i="1" s="1"/>
  <c r="C606" i="1"/>
  <c r="D605" i="1"/>
  <c r="H605" i="1" s="1"/>
  <c r="C605" i="1"/>
  <c r="D604" i="1"/>
  <c r="H604" i="1" s="1"/>
  <c r="C604" i="1"/>
  <c r="D603" i="1"/>
  <c r="H603" i="1" s="1"/>
  <c r="C603" i="1"/>
  <c r="D602" i="1"/>
  <c r="H602" i="1" s="1"/>
  <c r="C602" i="1"/>
  <c r="D601" i="1"/>
  <c r="H601" i="1" s="1"/>
  <c r="C601" i="1"/>
  <c r="D600" i="1"/>
  <c r="H600" i="1" s="1"/>
  <c r="C600" i="1"/>
  <c r="D599" i="1"/>
  <c r="H599" i="1" s="1"/>
  <c r="C599" i="1"/>
  <c r="D598" i="1"/>
  <c r="H598" i="1" s="1"/>
  <c r="C598" i="1"/>
  <c r="D597" i="1"/>
  <c r="H597" i="1" s="1"/>
  <c r="C597" i="1"/>
  <c r="D596" i="1"/>
  <c r="H596" i="1" s="1"/>
  <c r="C596" i="1"/>
  <c r="D595" i="1"/>
  <c r="H595" i="1" s="1"/>
  <c r="C595" i="1"/>
  <c r="D594" i="1"/>
  <c r="H594" i="1" s="1"/>
  <c r="C594" i="1"/>
  <c r="D593" i="1"/>
  <c r="H593" i="1" s="1"/>
  <c r="C593" i="1"/>
  <c r="D592" i="1"/>
  <c r="H592" i="1" s="1"/>
  <c r="C592" i="1"/>
  <c r="D591" i="1"/>
  <c r="H591" i="1" s="1"/>
  <c r="C591" i="1"/>
  <c r="D590" i="1"/>
  <c r="H590" i="1" s="1"/>
  <c r="C590" i="1"/>
  <c r="D589" i="1"/>
  <c r="H589" i="1" s="1"/>
  <c r="C589" i="1"/>
  <c r="D588" i="1"/>
  <c r="H588" i="1" s="1"/>
  <c r="C588" i="1"/>
  <c r="D587" i="1"/>
  <c r="H587" i="1" s="1"/>
  <c r="C587" i="1"/>
  <c r="D586" i="1"/>
  <c r="H586" i="1" s="1"/>
  <c r="C586" i="1"/>
  <c r="D585" i="1"/>
  <c r="H585" i="1" s="1"/>
  <c r="C585" i="1"/>
  <c r="D584" i="1"/>
  <c r="H584" i="1" s="1"/>
  <c r="C584" i="1"/>
  <c r="D583" i="1"/>
  <c r="H583" i="1" s="1"/>
  <c r="C583" i="1"/>
  <c r="D582" i="1"/>
  <c r="H582" i="1" s="1"/>
  <c r="C582" i="1"/>
  <c r="D581" i="1"/>
  <c r="H581" i="1" s="1"/>
  <c r="C581" i="1"/>
  <c r="D580" i="1"/>
  <c r="H580" i="1" s="1"/>
  <c r="C580" i="1"/>
  <c r="D579" i="1"/>
  <c r="H579" i="1" s="1"/>
  <c r="C579" i="1"/>
  <c r="D578" i="1"/>
  <c r="H578" i="1" s="1"/>
  <c r="C578" i="1"/>
  <c r="D577" i="1"/>
  <c r="H577" i="1" s="1"/>
  <c r="C577" i="1"/>
  <c r="D576" i="1"/>
  <c r="H576" i="1" s="1"/>
  <c r="C576" i="1"/>
  <c r="D575" i="1"/>
  <c r="H575" i="1" s="1"/>
  <c r="C575" i="1"/>
  <c r="D574"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D564" i="1"/>
  <c r="H564" i="1" s="1"/>
  <c r="C564" i="1"/>
  <c r="D563" i="1"/>
  <c r="H563" i="1" s="1"/>
  <c r="C563" i="1"/>
  <c r="D562" i="1"/>
  <c r="H562" i="1" s="1"/>
  <c r="C562" i="1"/>
  <c r="D561" i="1"/>
  <c r="H561" i="1" s="1"/>
  <c r="C561" i="1"/>
  <c r="D560" i="1"/>
  <c r="H560" i="1" s="1"/>
  <c r="C560" i="1"/>
  <c r="D559" i="1"/>
  <c r="H559" i="1" s="1"/>
  <c r="C559" i="1"/>
  <c r="D558" i="1"/>
  <c r="H558" i="1" s="1"/>
  <c r="C558" i="1"/>
  <c r="D557" i="1"/>
  <c r="H557" i="1" s="1"/>
  <c r="C557" i="1"/>
  <c r="D556" i="1"/>
  <c r="H556" i="1" s="1"/>
  <c r="C556" i="1"/>
  <c r="D555" i="1"/>
  <c r="H555" i="1" s="1"/>
  <c r="C555" i="1"/>
  <c r="D554" i="1"/>
  <c r="H554" i="1" s="1"/>
  <c r="C554" i="1"/>
  <c r="D553" i="1"/>
  <c r="H553" i="1" s="1"/>
  <c r="C553" i="1"/>
  <c r="D552" i="1"/>
  <c r="H552" i="1" s="1"/>
  <c r="C552" i="1"/>
  <c r="D551" i="1"/>
  <c r="H551" i="1" s="1"/>
  <c r="C551" i="1"/>
  <c r="D550" i="1"/>
  <c r="H550" i="1" s="1"/>
  <c r="C550" i="1"/>
  <c r="D549" i="1"/>
  <c r="H549" i="1" s="1"/>
  <c r="C549" i="1"/>
  <c r="D548" i="1"/>
  <c r="H548" i="1" s="1"/>
  <c r="C548" i="1"/>
  <c r="D547" i="1"/>
  <c r="H547" i="1" s="1"/>
  <c r="C547" i="1"/>
  <c r="D546" i="1"/>
  <c r="H546" i="1" s="1"/>
  <c r="C546" i="1"/>
  <c r="D545" i="1"/>
  <c r="H545" i="1" s="1"/>
  <c r="C545" i="1"/>
  <c r="D544" i="1"/>
  <c r="H544" i="1" s="1"/>
  <c r="C544" i="1"/>
  <c r="D543" i="1"/>
  <c r="H543" i="1" s="1"/>
  <c r="C543" i="1"/>
  <c r="D542" i="1"/>
  <c r="H542" i="1" s="1"/>
  <c r="C542" i="1"/>
  <c r="D541" i="1"/>
  <c r="H541" i="1" s="1"/>
  <c r="C541" i="1"/>
  <c r="D540" i="1"/>
  <c r="H540" i="1" s="1"/>
  <c r="C540" i="1"/>
  <c r="D539" i="1"/>
  <c r="H539" i="1" s="1"/>
  <c r="C539" i="1"/>
  <c r="D538" i="1"/>
  <c r="H538" i="1" s="1"/>
  <c r="C538" i="1"/>
  <c r="D537" i="1"/>
  <c r="H537" i="1" s="1"/>
  <c r="C537" i="1"/>
  <c r="D536" i="1"/>
  <c r="H536" i="1" s="1"/>
  <c r="C536" i="1"/>
  <c r="D535" i="1"/>
  <c r="H535" i="1" s="1"/>
  <c r="C535" i="1"/>
  <c r="D534" i="1"/>
  <c r="H534" i="1" s="1"/>
  <c r="C534" i="1"/>
  <c r="D533" i="1"/>
  <c r="H533" i="1" s="1"/>
  <c r="C533" i="1"/>
  <c r="D532" i="1"/>
  <c r="H532" i="1" s="1"/>
  <c r="C532" i="1"/>
  <c r="D531" i="1"/>
  <c r="H531" i="1" s="1"/>
  <c r="C531" i="1"/>
  <c r="D530" i="1"/>
  <c r="H530" i="1" s="1"/>
  <c r="C530" i="1"/>
  <c r="D529" i="1"/>
  <c r="H529" i="1" s="1"/>
  <c r="C529" i="1"/>
  <c r="D528" i="1"/>
  <c r="H528" i="1" s="1"/>
  <c r="C528" i="1"/>
  <c r="D527" i="1"/>
  <c r="H527" i="1" s="1"/>
  <c r="C527" i="1"/>
  <c r="D526" i="1"/>
  <c r="H526" i="1" s="1"/>
  <c r="C526" i="1"/>
  <c r="D525" i="1"/>
  <c r="H525" i="1" s="1"/>
  <c r="C525" i="1"/>
  <c r="D524" i="1"/>
  <c r="H524" i="1" s="1"/>
  <c r="C524" i="1"/>
  <c r="D523" i="1"/>
  <c r="H523" i="1" s="1"/>
  <c r="C523" i="1"/>
  <c r="D522" i="1"/>
  <c r="D521" i="1"/>
  <c r="H521" i="1" s="1"/>
  <c r="C521" i="1"/>
  <c r="D520" i="1"/>
  <c r="H520" i="1" s="1"/>
  <c r="C520" i="1"/>
  <c r="D519" i="1"/>
  <c r="H519" i="1" s="1"/>
  <c r="C519" i="1"/>
  <c r="D518" i="1"/>
  <c r="H518" i="1" s="1"/>
  <c r="C518" i="1"/>
  <c r="D517" i="1"/>
  <c r="H517" i="1" s="1"/>
  <c r="C517" i="1"/>
  <c r="D516" i="1"/>
  <c r="H516" i="1" s="1"/>
  <c r="C516" i="1"/>
  <c r="D515" i="1"/>
  <c r="H515" i="1" s="1"/>
  <c r="C515" i="1"/>
  <c r="D514" i="1"/>
  <c r="H514" i="1" s="1"/>
  <c r="C514" i="1"/>
  <c r="D513" i="1"/>
  <c r="H513" i="1" s="1"/>
  <c r="C513" i="1"/>
  <c r="D512" i="1"/>
  <c r="H512" i="1" s="1"/>
  <c r="C512" i="1"/>
  <c r="D511" i="1"/>
  <c r="H511" i="1" s="1"/>
  <c r="C511" i="1"/>
  <c r="D510" i="1"/>
  <c r="H510" i="1" s="1"/>
  <c r="C510" i="1"/>
  <c r="D509" i="1"/>
  <c r="H509" i="1" s="1"/>
  <c r="C509" i="1"/>
  <c r="D508" i="1"/>
  <c r="H508" i="1" s="1"/>
  <c r="C508" i="1"/>
  <c r="D507" i="1"/>
  <c r="H507" i="1" s="1"/>
  <c r="C507" i="1"/>
  <c r="D506" i="1"/>
  <c r="H506" i="1" s="1"/>
  <c r="C506" i="1"/>
  <c r="D505" i="1"/>
  <c r="H505" i="1" s="1"/>
  <c r="C505" i="1"/>
  <c r="D504" i="1"/>
  <c r="H504" i="1" s="1"/>
  <c r="C504" i="1"/>
  <c r="D503" i="1"/>
  <c r="H503" i="1" s="1"/>
  <c r="C503" i="1"/>
  <c r="D502" i="1"/>
  <c r="H502" i="1" s="1"/>
  <c r="C502" i="1"/>
  <c r="D501" i="1"/>
  <c r="H501" i="1" s="1"/>
  <c r="C501" i="1"/>
  <c r="D500" i="1"/>
  <c r="H500" i="1" s="1"/>
  <c r="C500" i="1"/>
  <c r="D499" i="1"/>
  <c r="H499" i="1" s="1"/>
  <c r="C499" i="1"/>
  <c r="D498" i="1"/>
  <c r="H498" i="1" s="1"/>
  <c r="C498" i="1"/>
  <c r="D497" i="1"/>
  <c r="H497" i="1" s="1"/>
  <c r="C497" i="1"/>
  <c r="D496" i="1"/>
  <c r="H496" i="1" s="1"/>
  <c r="C496" i="1"/>
  <c r="D495" i="1"/>
  <c r="H495" i="1" s="1"/>
  <c r="C495" i="1"/>
  <c r="D494" i="1"/>
  <c r="H494" i="1" s="1"/>
  <c r="C494" i="1"/>
  <c r="D493" i="1"/>
  <c r="H493" i="1" s="1"/>
  <c r="C493" i="1"/>
  <c r="D492" i="1"/>
  <c r="H492" i="1" s="1"/>
  <c r="C492" i="1"/>
  <c r="D491" i="1"/>
  <c r="H491" i="1" s="1"/>
  <c r="C491" i="1"/>
  <c r="D490" i="1"/>
  <c r="H490" i="1" s="1"/>
  <c r="C490" i="1"/>
  <c r="D489" i="1"/>
  <c r="H489" i="1" s="1"/>
  <c r="C489" i="1"/>
  <c r="D488" i="1"/>
  <c r="H488" i="1" s="1"/>
  <c r="C488" i="1"/>
  <c r="D487" i="1"/>
  <c r="H487" i="1" s="1"/>
  <c r="C487" i="1"/>
  <c r="D486" i="1"/>
  <c r="H486" i="1" s="1"/>
  <c r="C486" i="1"/>
  <c r="D485" i="1"/>
  <c r="H485" i="1" s="1"/>
  <c r="C485" i="1"/>
  <c r="D484" i="1"/>
  <c r="H484" i="1" s="1"/>
  <c r="C484" i="1"/>
  <c r="D483" i="1"/>
  <c r="H483" i="1" s="1"/>
  <c r="C483" i="1"/>
  <c r="D482" i="1"/>
  <c r="H482" i="1" s="1"/>
  <c r="C482" i="1"/>
  <c r="D481" i="1"/>
  <c r="H481" i="1" s="1"/>
  <c r="C481" i="1"/>
  <c r="D480" i="1"/>
  <c r="H480" i="1" s="1"/>
  <c r="C480" i="1"/>
  <c r="D479" i="1"/>
  <c r="H479" i="1" s="1"/>
  <c r="C479" i="1"/>
  <c r="D477" i="1"/>
  <c r="H477" i="1" s="1"/>
  <c r="C477" i="1"/>
  <c r="D476" i="1"/>
  <c r="H476" i="1" s="1"/>
  <c r="C476" i="1"/>
  <c r="D475" i="1"/>
  <c r="H475" i="1" s="1"/>
  <c r="C475" i="1"/>
  <c r="D474" i="1"/>
  <c r="H474" i="1" s="1"/>
  <c r="C474" i="1"/>
  <c r="D473" i="1"/>
  <c r="H473" i="1" s="1"/>
  <c r="C473" i="1"/>
  <c r="D472" i="1"/>
  <c r="H472" i="1" s="1"/>
  <c r="C472" i="1"/>
  <c r="D471" i="1"/>
  <c r="H471" i="1" s="1"/>
  <c r="C471" i="1"/>
  <c r="D470" i="1"/>
  <c r="H470" i="1" s="1"/>
  <c r="C470" i="1"/>
  <c r="D469" i="1"/>
  <c r="H469" i="1" s="1"/>
  <c r="C469" i="1"/>
  <c r="D468" i="1"/>
  <c r="H468" i="1" s="1"/>
  <c r="C468" i="1"/>
  <c r="D467" i="1"/>
  <c r="H467" i="1" s="1"/>
  <c r="C467" i="1"/>
  <c r="D466" i="1"/>
  <c r="D465" i="1"/>
  <c r="H465" i="1" s="1"/>
  <c r="C465" i="1"/>
  <c r="D464" i="1"/>
  <c r="H464" i="1" s="1"/>
  <c r="C464" i="1"/>
  <c r="D463" i="1"/>
  <c r="H463" i="1" s="1"/>
  <c r="C463" i="1"/>
  <c r="D462" i="1"/>
  <c r="H462" i="1" s="1"/>
  <c r="C462" i="1"/>
  <c r="D461" i="1"/>
  <c r="H461" i="1" s="1"/>
  <c r="C461" i="1"/>
  <c r="D460" i="1"/>
  <c r="H460" i="1" s="1"/>
  <c r="C460" i="1"/>
  <c r="D459" i="1"/>
  <c r="H459" i="1" s="1"/>
  <c r="C459" i="1"/>
  <c r="D458" i="1"/>
  <c r="H458" i="1" s="1"/>
  <c r="C458" i="1"/>
  <c r="D457" i="1"/>
  <c r="H457" i="1" s="1"/>
  <c r="C457" i="1"/>
  <c r="D456" i="1"/>
  <c r="H456" i="1" s="1"/>
  <c r="C456" i="1"/>
  <c r="D455" i="1"/>
  <c r="H455" i="1" s="1"/>
  <c r="C455" i="1"/>
  <c r="D454" i="1"/>
  <c r="H454" i="1" s="1"/>
  <c r="C454" i="1"/>
  <c r="D453" i="1"/>
  <c r="H453" i="1" s="1"/>
  <c r="C453" i="1"/>
  <c r="D452" i="1"/>
  <c r="H452" i="1" s="1"/>
  <c r="C452" i="1"/>
  <c r="D451" i="1"/>
  <c r="H451" i="1" s="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D440" i="1"/>
  <c r="H440" i="1" s="1"/>
  <c r="C440" i="1"/>
  <c r="D439" i="1"/>
  <c r="H439" i="1" s="1"/>
  <c r="C439" i="1"/>
  <c r="D438" i="1"/>
  <c r="H438" i="1" s="1"/>
  <c r="C438" i="1"/>
  <c r="D437" i="1"/>
  <c r="H437" i="1" s="1"/>
  <c r="C437" i="1"/>
  <c r="D436" i="1"/>
  <c r="H436" i="1" s="1"/>
  <c r="C436" i="1"/>
  <c r="D435" i="1"/>
  <c r="H435" i="1" s="1"/>
  <c r="C435" i="1"/>
  <c r="D434" i="1"/>
  <c r="H434" i="1" s="1"/>
  <c r="C434" i="1"/>
  <c r="D433" i="1"/>
  <c r="H433" i="1" s="1"/>
  <c r="C433" i="1"/>
  <c r="D432" i="1"/>
  <c r="H432" i="1" s="1"/>
  <c r="C432" i="1"/>
  <c r="D431" i="1"/>
  <c r="H431" i="1" s="1"/>
  <c r="C431" i="1"/>
  <c r="D430" i="1"/>
  <c r="H430" i="1" s="1"/>
  <c r="C430" i="1"/>
  <c r="D429" i="1"/>
  <c r="H429" i="1" s="1"/>
  <c r="C429" i="1"/>
  <c r="D428" i="1"/>
  <c r="H428" i="1" s="1"/>
  <c r="C428" i="1"/>
  <c r="D427" i="1"/>
  <c r="H427" i="1" s="1"/>
  <c r="C427" i="1"/>
  <c r="D426" i="1"/>
  <c r="H426" i="1" s="1"/>
  <c r="C426" i="1"/>
  <c r="D425" i="1"/>
  <c r="H425" i="1" s="1"/>
  <c r="C425" i="1"/>
  <c r="D424" i="1"/>
  <c r="H424"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C415" i="1"/>
  <c r="C413" i="1"/>
  <c r="D412" i="1"/>
  <c r="H412" i="1" s="1"/>
  <c r="C412" i="1"/>
  <c r="C411" i="1"/>
  <c r="D406" i="1"/>
  <c r="H406" i="1" s="1"/>
  <c r="C406" i="1"/>
  <c r="G405" i="1"/>
  <c r="D405" i="1"/>
  <c r="H405" i="1" s="1"/>
  <c r="C405" i="1"/>
  <c r="H404" i="1"/>
  <c r="D404" i="1"/>
  <c r="G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D369" i="1"/>
  <c r="H369" i="1" s="1"/>
  <c r="C369" i="1"/>
  <c r="H368" i="1"/>
  <c r="G368" i="1"/>
  <c r="D368" i="1"/>
  <c r="C368" i="1"/>
  <c r="H367" i="1"/>
  <c r="G367" i="1"/>
  <c r="D367" i="1"/>
  <c r="C367" i="1"/>
  <c r="H366" i="1"/>
  <c r="G366" i="1"/>
  <c r="D366" i="1"/>
  <c r="C366" i="1"/>
  <c r="D365" i="1"/>
  <c r="H365" i="1" s="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D292" i="1"/>
  <c r="G292" i="1" s="1"/>
  <c r="C292" i="1"/>
  <c r="G291" i="1"/>
  <c r="D291" i="1"/>
  <c r="H291" i="1" s="1"/>
  <c r="C291" i="1"/>
  <c r="H290" i="1"/>
  <c r="G290" i="1"/>
  <c r="D290" i="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H191" i="1" s="1"/>
  <c r="C191" i="1"/>
  <c r="H190" i="1"/>
  <c r="G190" i="1"/>
  <c r="D190" i="1"/>
  <c r="C190" i="1"/>
  <c r="D189" i="1"/>
  <c r="H189" i="1" s="1"/>
  <c r="C189" i="1"/>
  <c r="D188" i="1"/>
  <c r="H188" i="1" s="1"/>
  <c r="C188" i="1"/>
  <c r="D187" i="1"/>
  <c r="H187" i="1" s="1"/>
  <c r="C187" i="1"/>
  <c r="D186" i="1"/>
  <c r="H186" i="1" s="1"/>
  <c r="C186" i="1"/>
  <c r="H185" i="1"/>
  <c r="D185" i="1"/>
  <c r="G185" i="1" s="1"/>
  <c r="C185" i="1"/>
  <c r="D184" i="1"/>
  <c r="G184" i="1" s="1"/>
  <c r="C184" i="1"/>
  <c r="H183" i="1"/>
  <c r="D183" i="1"/>
  <c r="G183" i="1" s="1"/>
  <c r="C183" i="1"/>
  <c r="H182" i="1"/>
  <c r="G182" i="1"/>
  <c r="D182" i="1"/>
  <c r="C182" i="1"/>
  <c r="H181" i="1"/>
  <c r="D181" i="1"/>
  <c r="G181" i="1" s="1"/>
  <c r="C181" i="1"/>
  <c r="D180" i="1"/>
  <c r="H180" i="1" s="1"/>
  <c r="C180" i="1"/>
  <c r="H179" i="1"/>
  <c r="G179" i="1"/>
  <c r="D179" i="1"/>
  <c r="C179" i="1"/>
  <c r="G178" i="1"/>
  <c r="D178" i="1"/>
  <c r="H178" i="1" s="1"/>
  <c r="C178" i="1"/>
  <c r="D177" i="1"/>
  <c r="H177" i="1" s="1"/>
  <c r="C177" i="1"/>
  <c r="H176" i="1"/>
  <c r="G176" i="1"/>
  <c r="D176" i="1"/>
  <c r="C176" i="1"/>
  <c r="G175" i="1"/>
  <c r="D175" i="1"/>
  <c r="H175" i="1" s="1"/>
  <c r="C175" i="1"/>
  <c r="D174" i="1"/>
  <c r="H174" i="1" s="1"/>
  <c r="C174" i="1"/>
  <c r="D173" i="1"/>
  <c r="H173" i="1" s="1"/>
  <c r="C173" i="1"/>
  <c r="H172" i="1"/>
  <c r="G172" i="1"/>
  <c r="D172" i="1"/>
  <c r="C172" i="1"/>
  <c r="H171" i="1"/>
  <c r="G171" i="1"/>
  <c r="D171" i="1"/>
  <c r="C171" i="1"/>
  <c r="G170" i="1"/>
  <c r="D170" i="1"/>
  <c r="H170" i="1" s="1"/>
  <c r="C170" i="1"/>
  <c r="G169" i="1"/>
  <c r="D169" i="1"/>
  <c r="H169" i="1" s="1"/>
  <c r="C169" i="1"/>
  <c r="D168" i="1"/>
  <c r="H168" i="1" s="1"/>
  <c r="C168" i="1"/>
  <c r="G167" i="1"/>
  <c r="D167" i="1"/>
  <c r="H167" i="1" s="1"/>
  <c r="C167" i="1"/>
  <c r="D166" i="1"/>
  <c r="H166" i="1" s="1"/>
  <c r="C166" i="1"/>
  <c r="D165" i="1"/>
  <c r="H165" i="1" s="1"/>
  <c r="C165" i="1"/>
  <c r="H164" i="1"/>
  <c r="G164" i="1"/>
  <c r="D164" i="1"/>
  <c r="C164" i="1"/>
  <c r="D163" i="1"/>
  <c r="H163" i="1" s="1"/>
  <c r="C163" i="1"/>
  <c r="G162" i="1"/>
  <c r="D162" i="1"/>
  <c r="H162" i="1" s="1"/>
  <c r="C162" i="1"/>
  <c r="D161" i="1"/>
  <c r="H161" i="1" s="1"/>
  <c r="C161" i="1"/>
  <c r="C160" i="1"/>
  <c r="H158" i="1"/>
  <c r="G158" i="1"/>
  <c r="D158" i="1"/>
  <c r="C158" i="1"/>
  <c r="D157" i="1"/>
  <c r="H157" i="1" s="1"/>
  <c r="C157" i="1"/>
  <c r="H156" i="1"/>
  <c r="G156" i="1"/>
  <c r="D156" i="1"/>
  <c r="C156" i="1"/>
  <c r="D155" i="1"/>
  <c r="H155" i="1" s="1"/>
  <c r="C155" i="1"/>
  <c r="D154" i="1"/>
  <c r="H154" i="1" s="1"/>
  <c r="C154" i="1"/>
  <c r="H153" i="1"/>
  <c r="G153" i="1"/>
  <c r="D153" i="1"/>
  <c r="C153" i="1"/>
  <c r="H152" i="1"/>
  <c r="G152" i="1"/>
  <c r="D152" i="1"/>
  <c r="C152" i="1"/>
  <c r="H151" i="1"/>
  <c r="G151" i="1"/>
  <c r="D151" i="1"/>
  <c r="C151" i="1"/>
  <c r="D150" i="1"/>
  <c r="H150" i="1" s="1"/>
  <c r="C150" i="1"/>
  <c r="D149" i="1"/>
  <c r="H149" i="1" s="1"/>
  <c r="C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D131" i="1"/>
  <c r="G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D122" i="1"/>
  <c r="G122" i="1" s="1"/>
  <c r="C122" i="1"/>
  <c r="H121" i="1"/>
  <c r="D121" i="1"/>
  <c r="G121" i="1" s="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G76" i="1"/>
  <c r="D76" i="1"/>
  <c r="H76" i="1" s="1"/>
  <c r="C76" i="1"/>
  <c r="H75" i="1"/>
  <c r="G75" i="1"/>
  <c r="D75" i="1"/>
  <c r="C75" i="1"/>
  <c r="G74" i="1"/>
  <c r="D74" i="1"/>
  <c r="H74" i="1" s="1"/>
  <c r="C74" i="1"/>
  <c r="D73" i="1"/>
  <c r="H73" i="1" s="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209" i="1" l="1"/>
  <c r="H1579" i="1"/>
  <c r="C1576" i="1"/>
  <c r="G1507" i="1"/>
  <c r="H1499" i="1"/>
  <c r="G1499" i="1"/>
  <c r="G1502" i="1"/>
  <c r="C1501" i="1"/>
  <c r="H1501" i="1" s="1"/>
  <c r="G1486" i="1"/>
  <c r="C1483" i="1"/>
  <c r="D413" i="1"/>
  <c r="H413" i="1" s="1"/>
  <c r="G289" i="1"/>
  <c r="G288" i="1"/>
  <c r="E68" i="9"/>
  <c r="B68" i="9" s="1"/>
  <c r="E44" i="9"/>
  <c r="B44" i="9" s="1"/>
  <c r="F220" i="9"/>
  <c r="B220" i="9" s="1"/>
  <c r="G406" i="1"/>
  <c r="E644" i="4"/>
  <c r="D638" i="1" s="1"/>
  <c r="G378" i="1"/>
  <c r="G379" i="1"/>
  <c r="E363" i="4"/>
  <c r="D358" i="1" s="1"/>
  <c r="G369" i="1"/>
  <c r="G364" i="1"/>
  <c r="G365" i="1"/>
  <c r="G206" i="1"/>
  <c r="G207" i="1"/>
  <c r="F210" i="4"/>
  <c r="G191" i="1"/>
  <c r="G189" i="1"/>
  <c r="G188" i="1"/>
  <c r="H184" i="1"/>
  <c r="G187" i="1"/>
  <c r="G186" i="1"/>
  <c r="F223" i="9"/>
  <c r="B223" i="9" s="1"/>
  <c r="B221" i="9"/>
  <c r="E45" i="9"/>
  <c r="B45" i="9" s="1"/>
  <c r="G180" i="1"/>
  <c r="G177" i="1"/>
  <c r="G173" i="1"/>
  <c r="G174" i="1"/>
  <c r="G168" i="1"/>
  <c r="F169" i="4"/>
  <c r="G165" i="1"/>
  <c r="G166" i="1"/>
  <c r="G163" i="1"/>
  <c r="E41" i="9"/>
  <c r="B41" i="9" s="1"/>
  <c r="D160" i="1"/>
  <c r="G161" i="1"/>
  <c r="F164" i="4"/>
  <c r="G155" i="1"/>
  <c r="G157" i="1"/>
  <c r="F159" i="4"/>
  <c r="G154" i="1"/>
  <c r="E40" i="9"/>
  <c r="B40" i="9" s="1"/>
  <c r="G149" i="1"/>
  <c r="G150" i="1"/>
  <c r="G123" i="1"/>
  <c r="G73" i="1"/>
  <c r="E50" i="4"/>
  <c r="D46" i="1" s="1"/>
  <c r="E27" i="9"/>
  <c r="B27" i="9" s="1"/>
  <c r="E297" i="9"/>
  <c r="B297" i="9" s="1"/>
  <c r="B217" i="9"/>
  <c r="G767" i="1"/>
  <c r="G771" i="1"/>
  <c r="G775" i="1"/>
  <c r="G777" i="1"/>
  <c r="H777" i="1"/>
  <c r="G779" i="1"/>
  <c r="H779"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G819" i="1"/>
  <c r="H819" i="1"/>
  <c r="G821" i="1"/>
  <c r="H821" i="1"/>
  <c r="G823" i="1"/>
  <c r="H823"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H767" i="1"/>
  <c r="G769" i="1"/>
  <c r="H771" i="1"/>
  <c r="G773" i="1"/>
  <c r="H775" i="1"/>
  <c r="H770" i="1"/>
  <c r="H774" i="1"/>
  <c r="G776" i="1"/>
  <c r="H776" i="1"/>
  <c r="G778" i="1"/>
  <c r="H778"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G818" i="1"/>
  <c r="H818" i="1"/>
  <c r="G820" i="1"/>
  <c r="H820" i="1"/>
  <c r="G822" i="1"/>
  <c r="H822" i="1"/>
  <c r="H824" i="1"/>
  <c r="H825" i="1"/>
  <c r="H826" i="1"/>
  <c r="H827" i="1"/>
  <c r="H828" i="1"/>
  <c r="H829" i="1"/>
  <c r="H830" i="1"/>
  <c r="H831" i="1"/>
  <c r="H832" i="1"/>
  <c r="H833" i="1"/>
  <c r="H834" i="1"/>
  <c r="H835" i="1"/>
  <c r="H836" i="1"/>
  <c r="H837" i="1"/>
  <c r="H838" i="1"/>
  <c r="H839" i="1"/>
  <c r="H840" i="1"/>
  <c r="H841" i="1"/>
  <c r="H842" i="1"/>
  <c r="H843" i="1"/>
  <c r="H844" i="1"/>
  <c r="H845" i="1"/>
  <c r="H846"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H1131" i="1"/>
  <c r="G1131" i="1"/>
  <c r="H1147" i="1"/>
  <c r="G1147" i="1"/>
  <c r="H1163" i="1"/>
  <c r="G1163"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49" i="1"/>
  <c r="G1049" i="1"/>
  <c r="H1051" i="1"/>
  <c r="G1051" i="1"/>
  <c r="H1053" i="1"/>
  <c r="G1053" i="1"/>
  <c r="H1055" i="1"/>
  <c r="G1055" i="1"/>
  <c r="H1057" i="1"/>
  <c r="G1057" i="1"/>
  <c r="H1059" i="1"/>
  <c r="G1059" i="1"/>
  <c r="H1061" i="1"/>
  <c r="G1061" i="1"/>
  <c r="H1063" i="1"/>
  <c r="G1063" i="1"/>
  <c r="H1126" i="1"/>
  <c r="G1126" i="1"/>
  <c r="H1135" i="1"/>
  <c r="G1135" i="1"/>
  <c r="H1151" i="1"/>
  <c r="G1151"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H1139" i="1"/>
  <c r="G1139" i="1"/>
  <c r="H1155" i="1"/>
  <c r="G1155" i="1"/>
  <c r="H1171" i="1"/>
  <c r="G1171"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48" i="1"/>
  <c r="G1048" i="1"/>
  <c r="H1050" i="1"/>
  <c r="G1050" i="1"/>
  <c r="H1052" i="1"/>
  <c r="G1052" i="1"/>
  <c r="H1054" i="1"/>
  <c r="G1054" i="1"/>
  <c r="H1056" i="1"/>
  <c r="G1056" i="1"/>
  <c r="H1058" i="1"/>
  <c r="G1058" i="1"/>
  <c r="H1060" i="1"/>
  <c r="G1060" i="1"/>
  <c r="H1062" i="1"/>
  <c r="G1062" i="1"/>
  <c r="H1064" i="1"/>
  <c r="G1064" i="1"/>
  <c r="H1125" i="1"/>
  <c r="G1125" i="1"/>
  <c r="H1127" i="1"/>
  <c r="G1127" i="1"/>
  <c r="H1143" i="1"/>
  <c r="G1143" i="1"/>
  <c r="H1159" i="1"/>
  <c r="G1159" i="1"/>
  <c r="H1224" i="1"/>
  <c r="G1224" i="1"/>
  <c r="H1226" i="1"/>
  <c r="G1226" i="1"/>
  <c r="H1228" i="1"/>
  <c r="G1228" i="1"/>
  <c r="H1230" i="1"/>
  <c r="G1230" i="1"/>
  <c r="H1232" i="1"/>
  <c r="G1232" i="1"/>
  <c r="G1334" i="1"/>
  <c r="H1334" i="1"/>
  <c r="G1342" i="1"/>
  <c r="H1342" i="1"/>
  <c r="G1349" i="1"/>
  <c r="H1349" i="1"/>
  <c r="G1357" i="1"/>
  <c r="H1357" i="1"/>
  <c r="G1365" i="1"/>
  <c r="H1365" i="1"/>
  <c r="G1373" i="1"/>
  <c r="H1373" i="1"/>
  <c r="G1381" i="1"/>
  <c r="H1381"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H1489" i="1"/>
  <c r="G1489" i="1"/>
  <c r="H1505" i="1"/>
  <c r="G1505" i="1"/>
  <c r="G1236" i="1"/>
  <c r="H1236" i="1"/>
  <c r="G1241" i="1"/>
  <c r="H1241" i="1"/>
  <c r="G1244" i="1"/>
  <c r="H1244" i="1"/>
  <c r="G1249" i="1"/>
  <c r="H1249" i="1"/>
  <c r="G1252" i="1"/>
  <c r="H1252" i="1"/>
  <c r="G1257" i="1"/>
  <c r="H1257" i="1"/>
  <c r="G1260" i="1"/>
  <c r="H1260" i="1"/>
  <c r="G1265" i="1"/>
  <c r="H1265" i="1"/>
  <c r="G1268" i="1"/>
  <c r="H1268" i="1"/>
  <c r="G1273" i="1"/>
  <c r="H1273" i="1"/>
  <c r="G1276" i="1"/>
  <c r="H1276" i="1"/>
  <c r="G1281" i="1"/>
  <c r="H1281" i="1"/>
  <c r="G1284" i="1"/>
  <c r="H1284" i="1"/>
  <c r="G1289" i="1"/>
  <c r="H1289" i="1"/>
  <c r="G1292" i="1"/>
  <c r="H1292" i="1"/>
  <c r="G1297" i="1"/>
  <c r="H1297" i="1"/>
  <c r="G1303" i="1"/>
  <c r="H1303" i="1"/>
  <c r="G1311" i="1"/>
  <c r="H1311" i="1"/>
  <c r="G1319" i="1"/>
  <c r="H1319" i="1"/>
  <c r="G1327" i="1"/>
  <c r="H1327" i="1"/>
  <c r="G1385" i="1"/>
  <c r="H1385" i="1"/>
  <c r="H1443" i="1"/>
  <c r="G1443" i="1"/>
  <c r="I1443" i="1" s="1"/>
  <c r="J1443" i="1"/>
  <c r="H1129" i="1"/>
  <c r="H1133" i="1"/>
  <c r="H1137" i="1"/>
  <c r="H1141" i="1"/>
  <c r="H1145" i="1"/>
  <c r="H1149" i="1"/>
  <c r="H1157" i="1"/>
  <c r="H1161" i="1"/>
  <c r="H1165" i="1"/>
  <c r="H1169" i="1"/>
  <c r="H1173" i="1"/>
  <c r="G1175" i="1"/>
  <c r="H1177" i="1"/>
  <c r="G1179" i="1"/>
  <c r="H1181" i="1"/>
  <c r="H1185" i="1"/>
  <c r="G1187" i="1"/>
  <c r="H1189" i="1"/>
  <c r="G1191" i="1"/>
  <c r="H1193" i="1"/>
  <c r="G1195" i="1"/>
  <c r="H1197" i="1"/>
  <c r="G1199" i="1"/>
  <c r="H1201" i="1"/>
  <c r="G1203" i="1"/>
  <c r="H1205" i="1"/>
  <c r="G1207" i="1"/>
  <c r="H1209" i="1"/>
  <c r="G1211" i="1"/>
  <c r="H1213" i="1"/>
  <c r="G1215" i="1"/>
  <c r="H1217" i="1"/>
  <c r="G1219" i="1"/>
  <c r="H1221" i="1"/>
  <c r="G1221" i="1"/>
  <c r="H1223" i="1"/>
  <c r="G1223" i="1"/>
  <c r="H1225" i="1"/>
  <c r="G1225" i="1"/>
  <c r="H1227" i="1"/>
  <c r="G1227" i="1"/>
  <c r="H1229" i="1"/>
  <c r="G1229" i="1"/>
  <c r="H1231" i="1"/>
  <c r="G1231" i="1"/>
  <c r="G1233" i="1"/>
  <c r="H1233" i="1"/>
  <c r="G1330" i="1"/>
  <c r="H1330" i="1"/>
  <c r="G1338" i="1"/>
  <c r="H1338" i="1"/>
  <c r="G1346" i="1"/>
  <c r="H1346" i="1"/>
  <c r="G1353" i="1"/>
  <c r="H1353" i="1"/>
  <c r="G1361" i="1"/>
  <c r="H1361" i="1"/>
  <c r="G1369" i="1"/>
  <c r="H1369" i="1"/>
  <c r="G1377" i="1"/>
  <c r="H1377" i="1"/>
  <c r="H1437" i="1"/>
  <c r="G1437" i="1"/>
  <c r="H1439" i="1"/>
  <c r="G1439" i="1"/>
  <c r="J1439" i="1"/>
  <c r="E224" i="4"/>
  <c r="D220" i="1" s="1"/>
  <c r="F529" i="4"/>
  <c r="D43" i="8"/>
  <c r="C1524" i="1"/>
  <c r="H1128" i="1"/>
  <c r="G1130" i="1"/>
  <c r="H1132" i="1"/>
  <c r="G1134" i="1"/>
  <c r="H1136" i="1"/>
  <c r="G1138" i="1"/>
  <c r="H1140" i="1"/>
  <c r="G1142" i="1"/>
  <c r="H1144" i="1"/>
  <c r="G1146" i="1"/>
  <c r="H1148" i="1"/>
  <c r="G1150" i="1"/>
  <c r="H1156" i="1"/>
  <c r="G1158" i="1"/>
  <c r="H1160" i="1"/>
  <c r="G1162" i="1"/>
  <c r="H1164" i="1"/>
  <c r="G1166" i="1"/>
  <c r="H1168"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G1237" i="1"/>
  <c r="H1237" i="1"/>
  <c r="G1240" i="1"/>
  <c r="H1240" i="1"/>
  <c r="G1245" i="1"/>
  <c r="H1245" i="1"/>
  <c r="G1248" i="1"/>
  <c r="H1248" i="1"/>
  <c r="G1253" i="1"/>
  <c r="H1253" i="1"/>
  <c r="G1256" i="1"/>
  <c r="H1256" i="1"/>
  <c r="G1261" i="1"/>
  <c r="H1261" i="1"/>
  <c r="G1264" i="1"/>
  <c r="H1264" i="1"/>
  <c r="G1269" i="1"/>
  <c r="H1269" i="1"/>
  <c r="G1272" i="1"/>
  <c r="H1272" i="1"/>
  <c r="G1277" i="1"/>
  <c r="H1277" i="1"/>
  <c r="G1280" i="1"/>
  <c r="H1280" i="1"/>
  <c r="G1285" i="1"/>
  <c r="H1285" i="1"/>
  <c r="G1288" i="1"/>
  <c r="H1288" i="1"/>
  <c r="G1293" i="1"/>
  <c r="H1293" i="1"/>
  <c r="G1300" i="1"/>
  <c r="H1300" i="1"/>
  <c r="G1307" i="1"/>
  <c r="H1307" i="1"/>
  <c r="G1315" i="1"/>
  <c r="H1315" i="1"/>
  <c r="G1323" i="1"/>
  <c r="H1323" i="1"/>
  <c r="H1424" i="1"/>
  <c r="G1424" i="1"/>
  <c r="H1426" i="1"/>
  <c r="G1426" i="1"/>
  <c r="H1428" i="1"/>
  <c r="G1428" i="1"/>
  <c r="H1430" i="1"/>
  <c r="G1430" i="1"/>
  <c r="H1432" i="1"/>
  <c r="G1432" i="1"/>
  <c r="H1434" i="1"/>
  <c r="G1434" i="1"/>
  <c r="H1537" i="1"/>
  <c r="G1537" i="1"/>
  <c r="H1553" i="1"/>
  <c r="G1553" i="1"/>
  <c r="H1569" i="1"/>
  <c r="G1569" i="1"/>
  <c r="F258" i="5"/>
  <c r="C1235" i="1"/>
  <c r="E5" i="6"/>
  <c r="D1300" i="1"/>
  <c r="H1493" i="1"/>
  <c r="G1493" i="1"/>
  <c r="H1509" i="1"/>
  <c r="G1509" i="1"/>
  <c r="H1525" i="1"/>
  <c r="G1525" i="1"/>
  <c r="H1541" i="1"/>
  <c r="G1541" i="1"/>
  <c r="H1557" i="1"/>
  <c r="G1557" i="1"/>
  <c r="H1573" i="1"/>
  <c r="G1573" i="1"/>
  <c r="F197" i="4"/>
  <c r="D196" i="4"/>
  <c r="F397" i="4"/>
  <c r="D396" i="4"/>
  <c r="F421" i="4"/>
  <c r="F198" i="5"/>
  <c r="D190" i="5"/>
  <c r="H31" i="3"/>
  <c r="C1469" i="1"/>
  <c r="E143" i="9"/>
  <c r="B143" i="9" s="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H1438" i="1"/>
  <c r="G1438" i="1"/>
  <c r="H1441" i="1"/>
  <c r="G1441" i="1"/>
  <c r="I1441" i="1" s="1"/>
  <c r="J1441" i="1"/>
  <c r="H1445" i="1"/>
  <c r="G1445" i="1"/>
  <c r="H1481" i="1"/>
  <c r="G1481" i="1"/>
  <c r="H1497" i="1"/>
  <c r="G1497" i="1"/>
  <c r="H1513" i="1"/>
  <c r="G1513" i="1"/>
  <c r="H1529" i="1"/>
  <c r="G1529" i="1"/>
  <c r="H1545" i="1"/>
  <c r="G1545" i="1"/>
  <c r="H1561" i="1"/>
  <c r="G1561" i="1"/>
  <c r="H1577" i="1"/>
  <c r="G1577" i="1"/>
  <c r="D50" i="4"/>
  <c r="E196" i="4"/>
  <c r="D192" i="1" s="1"/>
  <c r="D224" i="4"/>
  <c r="F231" i="4"/>
  <c r="D263" i="4"/>
  <c r="F268" i="4"/>
  <c r="E298" i="4"/>
  <c r="H307" i="9"/>
  <c r="E176" i="5"/>
  <c r="F99" i="6"/>
  <c r="D89" i="6"/>
  <c r="H1296" i="1"/>
  <c r="H1302" i="1"/>
  <c r="H1306" i="1"/>
  <c r="H1310" i="1"/>
  <c r="H1314" i="1"/>
  <c r="H1318" i="1"/>
  <c r="H1322" i="1"/>
  <c r="H1326" i="1"/>
  <c r="H1333" i="1"/>
  <c r="H1337" i="1"/>
  <c r="H1341" i="1"/>
  <c r="H1345" i="1"/>
  <c r="H1348" i="1"/>
  <c r="H1352" i="1"/>
  <c r="H1356" i="1"/>
  <c r="H1360" i="1"/>
  <c r="H1364" i="1"/>
  <c r="H1368" i="1"/>
  <c r="H1372" i="1"/>
  <c r="H1376" i="1"/>
  <c r="H1380" i="1"/>
  <c r="H1384" i="1"/>
  <c r="I1442" i="1"/>
  <c r="I1446" i="1"/>
  <c r="H1451" i="1"/>
  <c r="I1456" i="1"/>
  <c r="H1461" i="1"/>
  <c r="H1466" i="1"/>
  <c r="H1472" i="1"/>
  <c r="I1476" i="1"/>
  <c r="H1485" i="1"/>
  <c r="G1485" i="1"/>
  <c r="H1521" i="1"/>
  <c r="G1521" i="1"/>
  <c r="H1533" i="1"/>
  <c r="G1533" i="1"/>
  <c r="H1549" i="1"/>
  <c r="G1549" i="1"/>
  <c r="H1565" i="1"/>
  <c r="G1565" i="1"/>
  <c r="F45" i="4"/>
  <c r="D44" i="4"/>
  <c r="F125" i="4"/>
  <c r="D124" i="4"/>
  <c r="F134" i="4"/>
  <c r="E133" i="4"/>
  <c r="D129" i="1" s="1"/>
  <c r="F153" i="4"/>
  <c r="D152" i="4"/>
  <c r="D215" i="4"/>
  <c r="G1447" i="1"/>
  <c r="I1447" i="1" s="1"/>
  <c r="G1449" i="1"/>
  <c r="I1449" i="1" s="1"/>
  <c r="G1451" i="1"/>
  <c r="I1451" i="1" s="1"/>
  <c r="G1453" i="1"/>
  <c r="G1454" i="1"/>
  <c r="G1455" i="1"/>
  <c r="I1455" i="1" s="1"/>
  <c r="G1457" i="1"/>
  <c r="I1457" i="1" s="1"/>
  <c r="G1459" i="1"/>
  <c r="I1459" i="1" s="1"/>
  <c r="G1461" i="1"/>
  <c r="G1462" i="1"/>
  <c r="I1462" i="1" s="1"/>
  <c r="G1464" i="1"/>
  <c r="I1464" i="1" s="1"/>
  <c r="G1466" i="1"/>
  <c r="G1468" i="1"/>
  <c r="I1468" i="1" s="1"/>
  <c r="G1472" i="1"/>
  <c r="I1472" i="1" s="1"/>
  <c r="G1474" i="1"/>
  <c r="I1474" i="1" s="1"/>
  <c r="G1477" i="1"/>
  <c r="I1477" i="1" s="1"/>
  <c r="G1479" i="1"/>
  <c r="I1479" i="1" s="1"/>
  <c r="D643" i="4"/>
  <c r="F416" i="4"/>
  <c r="F485" i="4"/>
  <c r="D484" i="4"/>
  <c r="H289" i="9"/>
  <c r="E289" i="9" s="1"/>
  <c r="B289" i="9" s="1"/>
  <c r="E87" i="5"/>
  <c r="D1065" i="1" s="1"/>
  <c r="G1065" i="1" s="1"/>
  <c r="E237" i="5"/>
  <c r="F246" i="5"/>
  <c r="D245" i="5"/>
  <c r="D237" i="5" s="1"/>
  <c r="E5" i="7"/>
  <c r="D7" i="4"/>
  <c r="D139" i="4"/>
  <c r="D163" i="4"/>
  <c r="E311" i="4"/>
  <c r="D306" i="1" s="1"/>
  <c r="F364" i="4"/>
  <c r="D363" i="4"/>
  <c r="E643" i="4"/>
  <c r="D637" i="1" s="1"/>
  <c r="E421" i="4"/>
  <c r="E484" i="4"/>
  <c r="D478" i="1" s="1"/>
  <c r="D580" i="4"/>
  <c r="F585" i="4"/>
  <c r="D12" i="5"/>
  <c r="F45" i="5"/>
  <c r="F119" i="5"/>
  <c r="D118" i="5"/>
  <c r="F5" i="6"/>
  <c r="G315" i="9"/>
  <c r="E315" i="9" s="1"/>
  <c r="H165" i="9"/>
  <c r="D106" i="4"/>
  <c r="F312" i="4"/>
  <c r="D311" i="4"/>
  <c r="D644" i="4"/>
  <c r="F473" i="4"/>
  <c r="D472" i="4"/>
  <c r="E7" i="5"/>
  <c r="D177" i="5"/>
  <c r="F180" i="5"/>
  <c r="F238" i="5"/>
  <c r="E35" i="6"/>
  <c r="F417" i="4"/>
  <c r="D7" i="5"/>
  <c r="D69" i="5"/>
  <c r="E146" i="5"/>
  <c r="D1124" i="1" s="1"/>
  <c r="G1124" i="1" s="1"/>
  <c r="E290" i="9"/>
  <c r="B290" i="9" s="1"/>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79" i="9"/>
  <c r="E279" i="9" s="1"/>
  <c r="B279" i="9" s="1"/>
  <c r="G191" i="9"/>
  <c r="E191" i="9" s="1"/>
  <c r="B191"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80" i="9"/>
  <c r="E280" i="9" s="1"/>
  <c r="B280" i="9" s="1"/>
  <c r="G192" i="9"/>
  <c r="E192" i="9" s="1"/>
  <c r="B192" i="9" s="1"/>
  <c r="G190" i="9"/>
  <c r="E190" i="9" s="1"/>
  <c r="B190" i="9" s="1"/>
  <c r="G165" i="9"/>
  <c r="E165" i="9" s="1"/>
  <c r="B165" i="9" s="1"/>
  <c r="G164" i="9"/>
  <c r="E164" i="9" s="1"/>
  <c r="B164" i="9" s="1"/>
  <c r="G163" i="9"/>
  <c r="E163" i="9" s="1"/>
  <c r="B163" i="9" s="1"/>
  <c r="G162" i="9"/>
  <c r="E162" i="9" s="1"/>
  <c r="B162" i="9" s="1"/>
  <c r="G161" i="9"/>
  <c r="E161" i="9" s="1"/>
  <c r="B161" i="9" s="1"/>
  <c r="I10" i="9"/>
  <c r="E127" i="9"/>
  <c r="B127" i="9" s="1"/>
  <c r="E134" i="9"/>
  <c r="B134" i="9" s="1"/>
  <c r="B137" i="9"/>
  <c r="B140" i="9"/>
  <c r="E159" i="9"/>
  <c r="B159" i="9" s="1"/>
  <c r="G166" i="9"/>
  <c r="E166" i="9" s="1"/>
  <c r="B166" i="9" s="1"/>
  <c r="D114" i="6"/>
  <c r="D42" i="8"/>
  <c r="G312" i="9" s="1"/>
  <c r="E312" i="9" s="1"/>
  <c r="E119" i="9"/>
  <c r="B119" i="9" s="1"/>
  <c r="E126" i="9"/>
  <c r="B126" i="9" s="1"/>
  <c r="B129" i="9"/>
  <c r="B132" i="9"/>
  <c r="E151" i="9"/>
  <c r="B151" i="9" s="1"/>
  <c r="E158" i="9"/>
  <c r="B158" i="9" s="1"/>
  <c r="E115" i="9"/>
  <c r="B115" i="9" s="1"/>
  <c r="E123" i="9"/>
  <c r="B123" i="9" s="1"/>
  <c r="E131" i="9"/>
  <c r="B131" i="9" s="1"/>
  <c r="E139" i="9"/>
  <c r="B139" i="9" s="1"/>
  <c r="E147" i="9"/>
  <c r="B147" i="9" s="1"/>
  <c r="E155" i="9"/>
  <c r="B155" i="9" s="1"/>
  <c r="F277" i="9"/>
  <c r="B282" i="9"/>
  <c r="B294" i="9"/>
  <c r="B298" i="9"/>
  <c r="B302" i="9"/>
  <c r="B306" i="9"/>
  <c r="E301" i="9"/>
  <c r="B301" i="9" s="1"/>
  <c r="E305" i="9"/>
  <c r="B305" i="9" s="1"/>
  <c r="B273" i="9"/>
  <c r="B281" i="9"/>
  <c r="E285" i="9"/>
  <c r="B285" i="9" s="1"/>
  <c r="B291" i="9"/>
  <c r="B295" i="9"/>
  <c r="B299" i="9"/>
  <c r="B303" i="9"/>
  <c r="G1576" i="1" l="1"/>
  <c r="H1576" i="1"/>
  <c r="G1501" i="1"/>
  <c r="H19" i="9"/>
  <c r="E19" i="9" s="1"/>
  <c r="B19" i="9" s="1"/>
  <c r="G1483" i="1"/>
  <c r="H1483" i="1"/>
  <c r="E350" i="4"/>
  <c r="D345" i="1" s="1"/>
  <c r="E408" i="4"/>
  <c r="D403" i="1" s="1"/>
  <c r="H160" i="1"/>
  <c r="G160" i="1"/>
  <c r="E6" i="4"/>
  <c r="F133" i="4"/>
  <c r="F237" i="5"/>
  <c r="H23" i="3"/>
  <c r="C1214" i="1"/>
  <c r="F472" i="4"/>
  <c r="C466" i="1"/>
  <c r="F118" i="5"/>
  <c r="C1096" i="1"/>
  <c r="F129" i="6"/>
  <c r="C1423" i="1"/>
  <c r="F106" i="4"/>
  <c r="C102" i="1"/>
  <c r="F580" i="4"/>
  <c r="C574" i="1"/>
  <c r="F35" i="6"/>
  <c r="H25" i="3"/>
  <c r="C1329" i="1"/>
  <c r="D68" i="5"/>
  <c r="F69" i="5"/>
  <c r="C1047" i="1"/>
  <c r="I25" i="3"/>
  <c r="D1329" i="1"/>
  <c r="G307" i="9"/>
  <c r="E307" i="9" s="1"/>
  <c r="B307" i="9" s="1"/>
  <c r="F177" i="5"/>
  <c r="D176" i="5"/>
  <c r="C1154" i="1"/>
  <c r="F644" i="4"/>
  <c r="C638" i="1"/>
  <c r="D141" i="6"/>
  <c r="D6" i="4"/>
  <c r="F7" i="4"/>
  <c r="C3" i="1"/>
  <c r="I23" i="3"/>
  <c r="D1214" i="1"/>
  <c r="F484" i="4"/>
  <c r="C478" i="1"/>
  <c r="F263" i="4"/>
  <c r="C259" i="1"/>
  <c r="F50" i="4"/>
  <c r="C46" i="1"/>
  <c r="F190" i="5"/>
  <c r="G309" i="9"/>
  <c r="E309" i="9" s="1"/>
  <c r="B309" i="9" s="1"/>
  <c r="C1167" i="1"/>
  <c r="F396" i="4"/>
  <c r="C391" i="1"/>
  <c r="H1124" i="1"/>
  <c r="H1065" i="1"/>
  <c r="F363" i="4"/>
  <c r="D350" i="4"/>
  <c r="C358" i="1"/>
  <c r="F114" i="6"/>
  <c r="H27" i="3"/>
  <c r="C1408" i="1"/>
  <c r="F213" i="9"/>
  <c r="B213" i="9" s="1"/>
  <c r="G310" i="9"/>
  <c r="E310" i="9" s="1"/>
  <c r="B310" i="9" s="1"/>
  <c r="F206" i="5"/>
  <c r="C1183" i="1"/>
  <c r="D6" i="5"/>
  <c r="F7" i="5"/>
  <c r="H20" i="3"/>
  <c r="C985" i="1"/>
  <c r="I20" i="3"/>
  <c r="E6" i="5"/>
  <c r="D985" i="1"/>
  <c r="F311" i="4"/>
  <c r="D298" i="4"/>
  <c r="C306" i="1"/>
  <c r="F12" i="5"/>
  <c r="C990" i="1"/>
  <c r="E420" i="4"/>
  <c r="D415" i="1"/>
  <c r="I29" i="3"/>
  <c r="D1436" i="1"/>
  <c r="I1466" i="1"/>
  <c r="G129" i="1"/>
  <c r="H129" i="1"/>
  <c r="F44" i="4"/>
  <c r="C40" i="1"/>
  <c r="F89" i="6"/>
  <c r="C1383" i="1"/>
  <c r="E68" i="5"/>
  <c r="E151" i="4"/>
  <c r="D528" i="4"/>
  <c r="I1439" i="1"/>
  <c r="B312" i="9"/>
  <c r="F245" i="5"/>
  <c r="C1222" i="1"/>
  <c r="F215" i="4"/>
  <c r="C211" i="1"/>
  <c r="D293" i="1"/>
  <c r="F224" i="4"/>
  <c r="C220" i="1"/>
  <c r="G1469" i="1"/>
  <c r="H1469" i="1"/>
  <c r="D420" i="4"/>
  <c r="F196" i="4"/>
  <c r="C192" i="1"/>
  <c r="E141" i="6"/>
  <c r="I24" i="3"/>
  <c r="D1299" i="1"/>
  <c r="H1524" i="1"/>
  <c r="G1524" i="1"/>
  <c r="B315" i="9"/>
  <c r="E314" i="9"/>
  <c r="I10" i="3" s="1"/>
  <c r="F163" i="4"/>
  <c r="C159" i="1"/>
  <c r="K1450" i="9"/>
  <c r="G313" i="9"/>
  <c r="E313" i="9" s="1"/>
  <c r="B313" i="9" s="1"/>
  <c r="I34" i="3"/>
  <c r="C1517" i="1"/>
  <c r="F139" i="4"/>
  <c r="C135" i="1"/>
  <c r="F643" i="4"/>
  <c r="C637" i="1"/>
  <c r="H21" i="9"/>
  <c r="G21" i="9"/>
  <c r="F152" i="4"/>
  <c r="D151" i="4"/>
  <c r="C148" i="1"/>
  <c r="F124" i="4"/>
  <c r="C120" i="1"/>
  <c r="E175" i="5"/>
  <c r="D1152" i="1" s="1"/>
  <c r="I22" i="3"/>
  <c r="D1153" i="1"/>
  <c r="G1235" i="1"/>
  <c r="H1235" i="1"/>
  <c r="I35" i="3"/>
  <c r="C1518" i="1"/>
  <c r="E412" i="4"/>
  <c r="I16" i="3"/>
  <c r="D2" i="1"/>
  <c r="E21" i="9" l="1"/>
  <c r="E407" i="4"/>
  <c r="D402" i="1" s="1"/>
  <c r="H1299" i="1"/>
  <c r="G1299" i="1"/>
  <c r="H220" i="1"/>
  <c r="G220" i="1"/>
  <c r="G211" i="1"/>
  <c r="H211" i="1"/>
  <c r="I17" i="3"/>
  <c r="E289" i="4"/>
  <c r="D147" i="1"/>
  <c r="G40" i="1"/>
  <c r="H40" i="1"/>
  <c r="E635" i="4"/>
  <c r="D629" i="1" s="1"/>
  <c r="D414" i="1"/>
  <c r="E636" i="4"/>
  <c r="D630" i="1" s="1"/>
  <c r="D407" i="4"/>
  <c r="F298" i="4"/>
  <c r="C293" i="1"/>
  <c r="F6" i="5"/>
  <c r="C984" i="1"/>
  <c r="H358" i="1"/>
  <c r="G358" i="1"/>
  <c r="H1167" i="1"/>
  <c r="G1167" i="1"/>
  <c r="H1214" i="1"/>
  <c r="G1214" i="1"/>
  <c r="B21" i="9"/>
  <c r="G148" i="1"/>
  <c r="H148" i="1"/>
  <c r="F420" i="4"/>
  <c r="D635" i="4"/>
  <c r="C414" i="1"/>
  <c r="E311" i="9"/>
  <c r="I21" i="3"/>
  <c r="D1046" i="1"/>
  <c r="H1436" i="1"/>
  <c r="G1436" i="1"/>
  <c r="H990" i="1"/>
  <c r="G990" i="1"/>
  <c r="H985" i="1"/>
  <c r="G985" i="1"/>
  <c r="H1183" i="1"/>
  <c r="G1183" i="1"/>
  <c r="H1408" i="1"/>
  <c r="G1408" i="1"/>
  <c r="D408" i="4"/>
  <c r="F350" i="4"/>
  <c r="C345" i="1"/>
  <c r="H259" i="1"/>
  <c r="G259" i="1"/>
  <c r="D412" i="4"/>
  <c r="F6" i="4"/>
  <c r="H16" i="3"/>
  <c r="C2" i="1"/>
  <c r="H1154" i="1"/>
  <c r="G1154" i="1"/>
  <c r="F68" i="5"/>
  <c r="H21" i="3"/>
  <c r="C1046" i="1"/>
  <c r="H574" i="1"/>
  <c r="G574" i="1"/>
  <c r="H1423" i="1"/>
  <c r="G1423" i="1"/>
  <c r="H466" i="1"/>
  <c r="G466" i="1"/>
  <c r="G120" i="1"/>
  <c r="H120" i="1"/>
  <c r="H1518" i="1"/>
  <c r="G1518" i="1"/>
  <c r="G135" i="1"/>
  <c r="H135" i="1"/>
  <c r="E639" i="4"/>
  <c r="D407" i="1"/>
  <c r="D289" i="4"/>
  <c r="H17" i="3"/>
  <c r="F151" i="4"/>
  <c r="C147" i="1"/>
  <c r="H637" i="1"/>
  <c r="G637" i="1"/>
  <c r="H1517" i="1"/>
  <c r="G1517" i="1"/>
  <c r="H11" i="3"/>
  <c r="G159" i="1"/>
  <c r="H159" i="1"/>
  <c r="I28" i="3"/>
  <c r="D1435" i="1"/>
  <c r="H1222" i="1"/>
  <c r="G1222" i="1"/>
  <c r="G1383" i="1"/>
  <c r="H1383" i="1"/>
  <c r="H391" i="1"/>
  <c r="G391" i="1"/>
  <c r="H28" i="3"/>
  <c r="C1435" i="1"/>
  <c r="F141" i="6"/>
  <c r="F176" i="5"/>
  <c r="D175" i="5"/>
  <c r="G284" i="9" s="1"/>
  <c r="E284" i="9" s="1"/>
  <c r="B284" i="9" s="1"/>
  <c r="H22" i="3"/>
  <c r="C1153" i="1"/>
  <c r="G1329" i="1"/>
  <c r="H1329" i="1"/>
  <c r="H192" i="1"/>
  <c r="G192" i="1"/>
  <c r="D636" i="4"/>
  <c r="F528" i="4"/>
  <c r="C522" i="1"/>
  <c r="H415" i="1"/>
  <c r="G415" i="1"/>
  <c r="H306" i="1"/>
  <c r="G306" i="1"/>
  <c r="H278" i="9"/>
  <c r="D984" i="1"/>
  <c r="H46" i="1"/>
  <c r="G46" i="1"/>
  <c r="H478" i="1"/>
  <c r="G478" i="1"/>
  <c r="G3" i="1"/>
  <c r="H3" i="1"/>
  <c r="H638" i="1"/>
  <c r="G638" i="1"/>
  <c r="H1047" i="1"/>
  <c r="G1047" i="1"/>
  <c r="G102" i="1"/>
  <c r="H102" i="1"/>
  <c r="H1096" i="1"/>
  <c r="G1096" i="1"/>
  <c r="G317" i="9"/>
  <c r="E317" i="9" s="1"/>
  <c r="E316" i="9" l="1"/>
  <c r="B317" i="9"/>
  <c r="N3" i="9"/>
  <c r="I11" i="3"/>
  <c r="D413" i="4"/>
  <c r="D291" i="4"/>
  <c r="F289" i="4"/>
  <c r="C285" i="1"/>
  <c r="H1046" i="1"/>
  <c r="G1046" i="1"/>
  <c r="D639" i="4"/>
  <c r="D414" i="4"/>
  <c r="F412" i="4"/>
  <c r="C407" i="1"/>
  <c r="F407" i="4"/>
  <c r="C402" i="1"/>
  <c r="F636" i="4"/>
  <c r="C630" i="1"/>
  <c r="H522" i="1"/>
  <c r="G522" i="1"/>
  <c r="H1435" i="1"/>
  <c r="G1435" i="1"/>
  <c r="F175" i="5"/>
  <c r="C1152" i="1"/>
  <c r="G147" i="1"/>
  <c r="H147" i="1"/>
  <c r="G2" i="1"/>
  <c r="H2" i="1"/>
  <c r="D290" i="4"/>
  <c r="H345" i="1"/>
  <c r="G345" i="1"/>
  <c r="H414" i="1"/>
  <c r="G414" i="1"/>
  <c r="G278" i="9"/>
  <c r="E278" i="9" s="1"/>
  <c r="F635" i="4"/>
  <c r="C629" i="1"/>
  <c r="H8" i="3"/>
  <c r="H984" i="1"/>
  <c r="G984" i="1"/>
  <c r="H293" i="1"/>
  <c r="G293" i="1"/>
  <c r="H1153" i="1"/>
  <c r="G1153" i="1"/>
  <c r="D633" i="1"/>
  <c r="F408" i="4"/>
  <c r="C403" i="1"/>
  <c r="E291" i="4"/>
  <c r="D287" i="1" s="1"/>
  <c r="E413" i="4"/>
  <c r="D285" i="1"/>
  <c r="E290" i="4"/>
  <c r="D286" i="1" s="1"/>
  <c r="H9" i="3"/>
  <c r="E277" i="9" l="1"/>
  <c r="B278" i="9"/>
  <c r="E640" i="4"/>
  <c r="E415" i="4"/>
  <c r="D410" i="1" s="1"/>
  <c r="D408" i="1"/>
  <c r="E414" i="4"/>
  <c r="D409" i="1" s="1"/>
  <c r="H403" i="1"/>
  <c r="G403" i="1"/>
  <c r="H1152" i="1"/>
  <c r="G1152" i="1"/>
  <c r="H402" i="1"/>
  <c r="G402" i="1"/>
  <c r="F414" i="4"/>
  <c r="C409" i="1"/>
  <c r="H285" i="1"/>
  <c r="G285" i="1"/>
  <c r="F639" i="4"/>
  <c r="C633" i="1"/>
  <c r="M3" i="9"/>
  <c r="I8" i="3"/>
  <c r="F290" i="4"/>
  <c r="C286" i="1"/>
  <c r="H630" i="1"/>
  <c r="G630" i="1"/>
  <c r="H407" i="1"/>
  <c r="G407" i="1"/>
  <c r="F291" i="4"/>
  <c r="C287" i="1"/>
  <c r="K3" i="9"/>
  <c r="I9" i="3"/>
  <c r="H629" i="1"/>
  <c r="G629" i="1"/>
  <c r="D640" i="4"/>
  <c r="D415" i="4"/>
  <c r="F413" i="4"/>
  <c r="C408" i="1"/>
  <c r="F415" i="4" l="1"/>
  <c r="C410" i="1"/>
  <c r="H286" i="1"/>
  <c r="G286" i="1"/>
  <c r="H633" i="1"/>
  <c r="G633" i="1"/>
  <c r="E642" i="4"/>
  <c r="D634" i="1"/>
  <c r="E641" i="4"/>
  <c r="D642" i="4"/>
  <c r="F640" i="4"/>
  <c r="C634" i="1"/>
  <c r="H408" i="1"/>
  <c r="G408" i="1"/>
  <c r="H287" i="1"/>
  <c r="G287" i="1"/>
  <c r="H409" i="1"/>
  <c r="G409" i="1"/>
  <c r="D641" i="4"/>
  <c r="F641" i="4" l="1"/>
  <c r="D645" i="4"/>
  <c r="C635" i="1"/>
  <c r="G276" i="9"/>
  <c r="E276" i="9" s="1"/>
  <c r="B276" i="9" s="1"/>
  <c r="E646" i="4"/>
  <c r="D636" i="1"/>
  <c r="H634" i="1"/>
  <c r="G634" i="1"/>
  <c r="D646" i="4"/>
  <c r="F642" i="4"/>
  <c r="C636" i="1"/>
  <c r="E645" i="4"/>
  <c r="D635" i="1"/>
  <c r="H410" i="1"/>
  <c r="G410" i="1"/>
  <c r="H636" i="1" l="1"/>
  <c r="G636" i="1"/>
  <c r="H635" i="1"/>
  <c r="G635" i="1"/>
  <c r="H7" i="3"/>
  <c r="I18" i="3"/>
  <c r="D639" i="1"/>
  <c r="F645" i="4"/>
  <c r="H18" i="3"/>
  <c r="C639" i="1"/>
  <c r="F646" i="4"/>
  <c r="H19" i="3"/>
  <c r="C640" i="1"/>
  <c r="I19" i="3"/>
  <c r="D640" i="1"/>
  <c r="H640" i="1" l="1"/>
  <c r="G640" i="1"/>
  <c r="H639" i="1"/>
  <c r="G639" i="1"/>
  <c r="J3" i="9"/>
  <c r="G274" i="9" l="1"/>
  <c r="M272" i="9"/>
  <c r="H274" i="9"/>
  <c r="L272" i="9"/>
  <c r="F272" i="9" s="1"/>
  <c r="G18" i="9"/>
  <c r="H18" i="9"/>
  <c r="K6" i="9"/>
  <c r="K12" i="9"/>
  <c r="I8" i="9"/>
  <c r="G17" i="9"/>
  <c r="J7" i="9"/>
  <c r="K13" i="9"/>
  <c r="J13" i="9"/>
  <c r="K5" i="9"/>
  <c r="J12" i="9"/>
  <c r="I6" i="9"/>
  <c r="H17" i="9"/>
  <c r="K7" i="9"/>
  <c r="I13" i="9"/>
  <c r="I12" i="9"/>
  <c r="I11" i="9"/>
  <c r="K8" i="9"/>
  <c r="H15" i="9"/>
  <c r="J6" i="9"/>
  <c r="J11" i="9"/>
  <c r="J10" i="9"/>
  <c r="J9" i="9"/>
  <c r="L16" i="9"/>
  <c r="L15" i="9"/>
  <c r="H16" i="9"/>
  <c r="K10" i="9"/>
  <c r="J5" i="9"/>
  <c r="K9" i="9"/>
  <c r="I5" i="9"/>
  <c r="I17" i="9"/>
  <c r="M16" i="9"/>
  <c r="J8" i="9"/>
  <c r="G15" i="9"/>
  <c r="I7" i="9"/>
  <c r="G16" i="9"/>
  <c r="E16" i="9" s="1"/>
  <c r="I9" i="9"/>
  <c r="M15" i="9"/>
  <c r="K11" i="9"/>
  <c r="J17" i="9"/>
  <c r="E12" i="9" l="1"/>
  <c r="B12" i="9" s="1"/>
  <c r="E15" i="9"/>
  <c r="E10" i="9"/>
  <c r="B10" i="9" s="1"/>
  <c r="E9" i="9"/>
  <c r="B9" i="9" s="1"/>
  <c r="E7" i="9"/>
  <c r="B7" i="9" s="1"/>
  <c r="F16" i="9"/>
  <c r="B16" i="9" s="1"/>
  <c r="E6" i="9"/>
  <c r="B6" i="9" s="1"/>
  <c r="B272" i="9"/>
  <c r="F20" i="9"/>
  <c r="E13" i="9"/>
  <c r="B13" i="9" s="1"/>
  <c r="E17" i="9"/>
  <c r="B17" i="9" s="1"/>
  <c r="E5" i="9"/>
  <c r="F15" i="9"/>
  <c r="E11" i="9"/>
  <c r="B11" i="9" s="1"/>
  <c r="E8" i="9"/>
  <c r="B8" i="9" s="1"/>
  <c r="E18" i="9"/>
  <c r="B18" i="9" s="1"/>
  <c r="E274" i="9"/>
  <c r="F14" i="9" l="1"/>
  <c r="F3" i="9" s="1"/>
  <c r="B15" i="9"/>
  <c r="B274" i="9"/>
  <c r="E20" i="9"/>
  <c r="I7" i="3" s="1"/>
  <c r="B5" i="9"/>
  <c r="E4" i="9"/>
  <c r="E1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<sst xmlns="http://schemas.openxmlformats.org/spreadsheetml/2006/main" count="4360" uniqueCount="3421">
  <si>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</si>
  <si>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</si>
  <si>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</si>
  <si>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</si>
  <si>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</si>
  <si>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</si>
  <si>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</si>
  <si>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</si>
  <si>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</si>
  <si>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</si>
  <si>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</si>
  <si>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</si>
  <si>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</si>
  <si>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</si>
  <si>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</si>
  <si>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</si>
  <si>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</si>
  <si>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</si>
  <si>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</si>
  <si>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</si>
  <si>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</si>
  <si>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</si>
  <si>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</si>
  <si>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</si>
  <si>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</si>
  <si>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</si>
  <si>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</si>
  <si>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</si>
  <si>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</si>
  <si>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</si>
  <si>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</si>
  <si>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ZA ARHEOLOGIJU</t>
  </si>
  <si>
    <t>BILANCA</t>
  </si>
  <si>
    <t>RAS funkcijski</t>
  </si>
  <si>
    <t>Razina:</t>
  </si>
  <si>
    <t>11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</si>
  <si>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</si>
  <si>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</si>
  <si>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</si>
  <si>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</si>
  <si>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</si>
  <si>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</si>
  <si>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</si>
  <si>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</si>
  <si>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</si>
  <si>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</si>
  <si>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</si>
  <si>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</si>
  <si>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</si>
  <si>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3121 - INSTITUT ZA ARHEOLOGIJU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</si>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</sst>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661961.61</v>
      </c>
      <c r="D2" s="6">
        <f>'PR-RAS'!E6</f>
        <v>952106.35</v>
      </c>
      <c r="E2" s="6">
        <v>0</v>
      </c>
      <c r="F2" s="6">
        <v>0</v>
      </c>
      <c r="G2" s="7">
        <f t="shared" ref="G2:G264" si="0">(B2/1000)*(C2*1+D2*2)</f>
        <v>2566.1743100000003</v>
      </c>
      <c r="H2" s="7">
        <f t="shared" ref="H2:H264" si="1">ABS(C2-ROUND(C2,0))+ABS(D2-ROUND(D2,0))</f>
        <v>0.73999999999068677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108320.84</v>
      </c>
      <c r="D46" s="1">
        <f>'PR-RAS'!E50</f>
        <v>102268.15</v>
      </c>
      <c r="E46" s="1">
        <v>0</v>
      </c>
      <c r="F46" s="1">
        <v>0</v>
      </c>
      <c r="G46" s="2">
        <f t="shared" si="0"/>
        <v>14078.5713</v>
      </c>
      <c r="H46" s="2">
        <f t="shared" si="1"/>
        <v>0.30999999999767169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3500</v>
      </c>
      <c r="D64" s="1">
        <f>'PR-RAS'!E68</f>
        <v>0</v>
      </c>
      <c r="E64" s="1">
        <v>0</v>
      </c>
      <c r="F64" s="1">
        <v>0</v>
      </c>
      <c r="G64" s="2">
        <f t="shared" si="0"/>
        <v>220.5</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3500</v>
      </c>
      <c r="D65" s="1">
        <f>'PR-RAS'!E69</f>
        <v>0</v>
      </c>
      <c r="E65" s="1">
        <v>0</v>
      </c>
      <c r="F65" s="1">
        <v>0</v>
      </c>
      <c r="G65" s="2">
        <f t="shared" si="0"/>
        <v>224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104820.84</v>
      </c>
      <c r="D73" s="1">
        <f>'PR-RAS'!E77</f>
        <v>102268.15</v>
      </c>
      <c r="E73" s="1">
        <v>0</v>
      </c>
      <c r="F73" s="1">
        <v>0</v>
      </c>
      <c r="G73" s="2">
        <f t="shared" si="0"/>
        <v>22273.714079999998</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104820.84</v>
      </c>
      <c r="D74" s="1">
        <f>'PR-RAS'!E78</f>
        <v>98613.15</v>
      </c>
      <c r="E74" s="1">
        <v>0</v>
      </c>
      <c r="F74" s="1">
        <v>0</v>
      </c>
      <c r="G74" s="2">
        <f t="shared" si="0"/>
        <v>22049.441220000001</v>
      </c>
      <c r="H74" s="2">
        <f t="shared" si="1"/>
        <v>0.30999999999767169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3655</v>
      </c>
      <c r="E76" s="1">
        <v>0</v>
      </c>
      <c r="F76" s="1">
        <v>0</v>
      </c>
      <c r="G76" s="2">
        <f t="shared" si="0"/>
        <v>548.25</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52733.29</v>
      </c>
      <c r="D120" s="1">
        <f>'PR-RAS'!E124</f>
        <v>197176.44</v>
      </c>
      <c r="E120" s="1">
        <v>0</v>
      </c>
      <c r="F120" s="1">
        <v>0</v>
      </c>
      <c r="G120" s="2">
        <f t="shared" si="0"/>
        <v>53203.254229999999</v>
      </c>
      <c r="H120" s="2">
        <f t="shared" si="1"/>
        <v>0.73000000000320142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52733.29</v>
      </c>
      <c r="D121" s="1">
        <f>'PR-RAS'!E125</f>
        <v>197176.44</v>
      </c>
      <c r="E121" s="1">
        <v>0</v>
      </c>
      <c r="F121" s="1">
        <v>0</v>
      </c>
      <c r="G121" s="2">
        <f t="shared" si="0"/>
        <v>53650.340399999994</v>
      </c>
      <c r="H121" s="2">
        <f t="shared" si="1"/>
        <v>0.73000000000320142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1024.23</v>
      </c>
      <c r="D122" s="1">
        <f>'PR-RAS'!E126</f>
        <v>438.51</v>
      </c>
      <c r="E122" s="1">
        <v>0</v>
      </c>
      <c r="F122" s="1">
        <v>0</v>
      </c>
      <c r="G122" s="2">
        <f t="shared" si="0"/>
        <v>230.05124999999998</v>
      </c>
      <c r="H122" s="2">
        <f t="shared" si="1"/>
        <v>0.72000000000002728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51709.06</v>
      </c>
      <c r="D123" s="1">
        <f>'PR-RAS'!E127</f>
        <v>196737.93</v>
      </c>
      <c r="E123" s="1">
        <v>0</v>
      </c>
      <c r="F123" s="1">
        <v>0</v>
      </c>
      <c r="G123" s="2">
        <f t="shared" si="0"/>
        <v>54312.560239999999</v>
      </c>
      <c r="H123" s="2">
        <f t="shared" si="1"/>
        <v>0.13000000000465661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500907.48</v>
      </c>
      <c r="D129" s="1">
        <f>'PR-RAS'!E133</f>
        <v>652661.76000000001</v>
      </c>
      <c r="E129" s="1">
        <v>0</v>
      </c>
      <c r="F129" s="1">
        <v>0</v>
      </c>
      <c r="G129" s="2">
        <f t="shared" si="0"/>
        <v>231197.568</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500907.48</v>
      </c>
      <c r="D130" s="1">
        <f>'PR-RAS'!E134</f>
        <v>652661.76000000001</v>
      </c>
      <c r="E130" s="1">
        <v>0</v>
      </c>
      <c r="F130" s="1">
        <v>0</v>
      </c>
      <c r="G130" s="2">
        <f t="shared" si="0"/>
        <v>233003.799</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500907.48</v>
      </c>
      <c r="D131" s="1">
        <f>'PR-RAS'!E135</f>
        <v>652661.76000000001</v>
      </c>
      <c r="E131" s="1">
        <v>0</v>
      </c>
      <c r="F131" s="1">
        <v>0</v>
      </c>
      <c r="G131" s="2">
        <f t="shared" si="0"/>
        <v>234810.03</v>
      </c>
      <c r="H131" s="2">
        <f t="shared" si="1"/>
        <v>0.71999999997206032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708744.74</v>
      </c>
      <c r="D147" s="1">
        <f>'PR-RAS'!E151</f>
        <v>869230.19000000006</v>
      </c>
      <c r="E147" s="1">
        <v>0</v>
      </c>
      <c r="F147" s="1">
        <v>0</v>
      </c>
      <c r="G147" s="2">
        <f t="shared" si="0"/>
        <v>357291.94751999999</v>
      </c>
      <c r="H147" s="2">
        <f t="shared" si="1"/>
        <v>0.45000000006984919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482857.42</v>
      </c>
      <c r="D148" s="1">
        <f>'PR-RAS'!E152</f>
        <v>608791.34000000008</v>
      </c>
      <c r="E148" s="1">
        <v>0</v>
      </c>
      <c r="F148" s="1">
        <v>0</v>
      </c>
      <c r="G148" s="2">
        <f t="shared" si="0"/>
        <v>249964.69469999999</v>
      </c>
      <c r="H148" s="2">
        <f t="shared" si="1"/>
        <v>0.76000000006752089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407769.42</v>
      </c>
      <c r="D149" s="1">
        <f>'PR-RAS'!E153</f>
        <v>511241.89</v>
      </c>
      <c r="E149" s="1">
        <v>0</v>
      </c>
      <c r="F149" s="1">
        <v>0</v>
      </c>
      <c r="G149" s="2">
        <f t="shared" si="0"/>
        <v>211677.47359999997</v>
      </c>
      <c r="H149" s="2">
        <f t="shared" si="1"/>
        <v>0.52999999996973202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407769.42</v>
      </c>
      <c r="D150" s="1">
        <f>'PR-RAS'!E154</f>
        <v>511241.89</v>
      </c>
      <c r="E150" s="1">
        <v>0</v>
      </c>
      <c r="F150" s="1">
        <v>0</v>
      </c>
      <c r="G150" s="2">
        <f t="shared" si="0"/>
        <v>213107.72679999997</v>
      </c>
      <c r="H150" s="2">
        <f t="shared" si="1"/>
        <v>0.52999999996973202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10101.74</v>
      </c>
      <c r="D154" s="1">
        <f>'PR-RAS'!E158</f>
        <v>13143.04</v>
      </c>
      <c r="E154" s="1">
        <v>0</v>
      </c>
      <c r="F154" s="1">
        <v>0</v>
      </c>
      <c r="G154" s="2">
        <f t="shared" si="0"/>
        <v>5567.3364599999995</v>
      </c>
      <c r="H154" s="2">
        <f t="shared" si="1"/>
        <v>0.30000000000109139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64986.26</v>
      </c>
      <c r="D155" s="1">
        <f>'PR-RAS'!E159</f>
        <v>84406.41</v>
      </c>
      <c r="E155" s="1">
        <v>0</v>
      </c>
      <c r="F155" s="1">
        <v>0</v>
      </c>
      <c r="G155" s="2">
        <f t="shared" si="0"/>
        <v>36005.058320000004</v>
      </c>
      <c r="H155" s="2">
        <f t="shared" si="1"/>
        <v>0.67000000000552973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64986.26</v>
      </c>
      <c r="D157" s="1">
        <f>'PR-RAS'!E161</f>
        <v>84406.41</v>
      </c>
      <c r="E157" s="1">
        <v>0</v>
      </c>
      <c r="F157" s="1">
        <v>0</v>
      </c>
      <c r="G157" s="2">
        <f t="shared" si="0"/>
        <v>36472.656480000005</v>
      </c>
      <c r="H157" s="2">
        <f t="shared" si="1"/>
        <v>0.67000000000552973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225341.51999999996</v>
      </c>
      <c r="D159" s="1">
        <f>'PR-RAS'!E163</f>
        <v>258389.99000000005</v>
      </c>
      <c r="E159" s="1">
        <v>0</v>
      </c>
      <c r="F159" s="1">
        <v>0</v>
      </c>
      <c r="G159" s="2">
        <f t="shared" si="0"/>
        <v>117255.197</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52553.23</v>
      </c>
      <c r="D160" s="1">
        <f>'PR-RAS'!E164</f>
        <v>46832.51</v>
      </c>
      <c r="E160" s="1">
        <v>0</v>
      </c>
      <c r="F160" s="1">
        <v>0</v>
      </c>
      <c r="G160" s="2">
        <f t="shared" si="0"/>
        <v>23248.70175</v>
      </c>
      <c r="H160" s="2">
        <f t="shared" si="1"/>
        <v>0.72000000000116415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41493.71</v>
      </c>
      <c r="D161" s="1">
        <f>'PR-RAS'!E165</f>
        <v>35885.79</v>
      </c>
      <c r="E161" s="1">
        <v>0</v>
      </c>
      <c r="F161" s="1">
        <v>0</v>
      </c>
      <c r="G161" s="2">
        <f t="shared" si="0"/>
        <v>18122.446400000001</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9228.2000000000007</v>
      </c>
      <c r="D162" s="1">
        <f>'PR-RAS'!E166</f>
        <v>8272.5400000000009</v>
      </c>
      <c r="E162" s="1">
        <v>0</v>
      </c>
      <c r="F162" s="1">
        <v>0</v>
      </c>
      <c r="G162" s="2">
        <f t="shared" si="0"/>
        <v>4149.4980800000003</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1831.32</v>
      </c>
      <c r="D163" s="1">
        <f>'PR-RAS'!E167</f>
        <v>2674.18</v>
      </c>
      <c r="E163" s="1">
        <v>0</v>
      </c>
      <c r="F163" s="1">
        <v>0</v>
      </c>
      <c r="G163" s="2">
        <f t="shared" si="0"/>
        <v>1163.10816</v>
      </c>
      <c r="H163" s="2">
        <f t="shared" si="1"/>
        <v>0.49999999999977263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8745.6</v>
      </c>
      <c r="D165" s="1">
        <f>'PR-RAS'!E169</f>
        <v>9933.6899999999987</v>
      </c>
      <c r="E165" s="1">
        <v>0</v>
      </c>
      <c r="F165" s="1">
        <v>0</v>
      </c>
      <c r="G165" s="2">
        <f t="shared" si="0"/>
        <v>4692.5287199999993</v>
      </c>
      <c r="H165" s="2">
        <f t="shared" si="1"/>
        <v>0.71000000000094587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3373.83</v>
      </c>
      <c r="D166" s="1">
        <f>'PR-RAS'!E170</f>
        <v>4187.66</v>
      </c>
      <c r="E166" s="1">
        <v>0</v>
      </c>
      <c r="F166" s="1">
        <v>0</v>
      </c>
      <c r="G166" s="2">
        <f t="shared" si="0"/>
        <v>1938.6097500000001</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316.95</v>
      </c>
      <c r="E167" s="1">
        <v>0</v>
      </c>
      <c r="F167" s="1">
        <v>0</v>
      </c>
      <c r="G167" s="2">
        <f t="shared" si="0"/>
        <v>105.2274</v>
      </c>
      <c r="H167" s="2">
        <f t="shared" si="1"/>
        <v>5.0000000000011369E-2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4110.6000000000004</v>
      </c>
      <c r="D168" s="1">
        <f>'PR-RAS'!E172</f>
        <v>4258.3500000000004</v>
      </c>
      <c r="E168" s="1">
        <v>0</v>
      </c>
      <c r="F168" s="1">
        <v>0</v>
      </c>
      <c r="G168" s="2">
        <f t="shared" si="0"/>
        <v>2108.7591000000002</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845.28</v>
      </c>
      <c r="D169" s="1">
        <f>'PR-RAS'!E173</f>
        <v>111.92</v>
      </c>
      <c r="E169" s="1">
        <v>0</v>
      </c>
      <c r="F169" s="1">
        <v>0</v>
      </c>
      <c r="G169" s="2">
        <f t="shared" si="0"/>
        <v>179.61215999999999</v>
      </c>
      <c r="H169" s="2">
        <f t="shared" si="1"/>
        <v>0.35999999999997101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415.89</v>
      </c>
      <c r="D170" s="1">
        <f>'PR-RAS'!E174</f>
        <v>1058.81</v>
      </c>
      <c r="E170" s="1">
        <v>0</v>
      </c>
      <c r="F170" s="1">
        <v>0</v>
      </c>
      <c r="G170" s="2">
        <f t="shared" si="0"/>
        <v>428.16318999999999</v>
      </c>
      <c r="H170" s="2">
        <f t="shared" si="1"/>
        <v>0.30000000000006821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150896.38999999998</v>
      </c>
      <c r="D173" s="1">
        <f>'PR-RAS'!E177</f>
        <v>183342.97000000003</v>
      </c>
      <c r="E173" s="1">
        <v>0</v>
      </c>
      <c r="F173" s="1">
        <v>0</v>
      </c>
      <c r="G173" s="2">
        <f t="shared" si="0"/>
        <v>89024.160759999999</v>
      </c>
      <c r="H173" s="2">
        <f t="shared" si="1"/>
        <v>0.41999999995459802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3640.45</v>
      </c>
      <c r="D174" s="1">
        <f>'PR-RAS'!E178</f>
        <v>3088.54</v>
      </c>
      <c r="E174" s="1">
        <v>0</v>
      </c>
      <c r="F174" s="1">
        <v>0</v>
      </c>
      <c r="G174" s="2">
        <f t="shared" si="0"/>
        <v>1698.4326899999996</v>
      </c>
      <c r="H174" s="2">
        <f t="shared" si="1"/>
        <v>0.90999999999985448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625.73</v>
      </c>
      <c r="D175" s="1">
        <f>'PR-RAS'!E179</f>
        <v>2271.56</v>
      </c>
      <c r="E175" s="1">
        <v>0</v>
      </c>
      <c r="F175" s="1">
        <v>0</v>
      </c>
      <c r="G175" s="2">
        <f t="shared" si="0"/>
        <v>899.37990000000002</v>
      </c>
      <c r="H175" s="2">
        <f t="shared" si="1"/>
        <v>0.71000000000003638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1716.38</v>
      </c>
      <c r="D177" s="1">
        <f>'PR-RAS'!E181</f>
        <v>2774.88</v>
      </c>
      <c r="E177" s="1">
        <v>0</v>
      </c>
      <c r="F177" s="1">
        <v>0</v>
      </c>
      <c r="G177" s="2">
        <f t="shared" si="0"/>
        <v>1278.8406399999999</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38657.9</v>
      </c>
      <c r="D178" s="1">
        <f>'PR-RAS'!E182</f>
        <v>43008.26</v>
      </c>
      <c r="E178" s="1">
        <v>0</v>
      </c>
      <c r="F178" s="1">
        <v>0</v>
      </c>
      <c r="G178" s="2">
        <f t="shared" si="0"/>
        <v>22067.372340000002</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97048.07</v>
      </c>
      <c r="D180" s="1">
        <f>'PR-RAS'!E184</f>
        <v>106489.60000000001</v>
      </c>
      <c r="E180" s="1">
        <v>0</v>
      </c>
      <c r="F180" s="1">
        <v>0</v>
      </c>
      <c r="G180" s="2">
        <f t="shared" si="0"/>
        <v>55494.881330000004</v>
      </c>
      <c r="H180" s="2">
        <f t="shared" si="1"/>
        <v>0.47000000000116415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1500.52</v>
      </c>
      <c r="D181" s="1">
        <f>'PR-RAS'!E185</f>
        <v>2228.6</v>
      </c>
      <c r="E181" s="1">
        <v>0</v>
      </c>
      <c r="F181" s="1">
        <v>0</v>
      </c>
      <c r="G181" s="2">
        <f t="shared" si="0"/>
        <v>1072.3895999999997</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7707.34</v>
      </c>
      <c r="D182" s="1">
        <f>'PR-RAS'!E186</f>
        <v>23481.53</v>
      </c>
      <c r="E182" s="1">
        <v>0</v>
      </c>
      <c r="F182" s="1">
        <v>0</v>
      </c>
      <c r="G182" s="2">
        <f t="shared" si="0"/>
        <v>9895.3423999999977</v>
      </c>
      <c r="H182" s="2">
        <f t="shared" si="1"/>
        <v>0.81000000000130967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4842.21</v>
      </c>
      <c r="D183" s="1">
        <f>'PR-RAS'!E187</f>
        <v>8978.73</v>
      </c>
      <c r="E183" s="1">
        <v>0</v>
      </c>
      <c r="F183" s="1">
        <v>0</v>
      </c>
      <c r="G183" s="2">
        <f t="shared" si="0"/>
        <v>4149.5399399999997</v>
      </c>
      <c r="H183" s="2">
        <f t="shared" si="1"/>
        <v>0.48000000000047294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8304.09</v>
      </c>
      <c r="D184" s="1">
        <f>'PR-RAS'!E188</f>
        <v>9302.09</v>
      </c>
      <c r="E184" s="1">
        <v>0</v>
      </c>
      <c r="F184" s="1">
        <v>0</v>
      </c>
      <c r="G184" s="2">
        <f t="shared" si="0"/>
        <v>4924.2134100000003</v>
      </c>
      <c r="H184" s="2">
        <f t="shared" si="1"/>
        <v>0.18000000000029104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2116.5100000000002</v>
      </c>
      <c r="D185" s="1">
        <f>'PR-RAS'!E189</f>
        <v>1058.23</v>
      </c>
      <c r="E185" s="1">
        <v>0</v>
      </c>
      <c r="F185" s="1">
        <v>0</v>
      </c>
      <c r="G185" s="2">
        <f t="shared" si="0"/>
        <v>778.86648000000002</v>
      </c>
      <c r="H185" s="2">
        <f t="shared" si="1"/>
        <v>0.71999999999979991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1905.57</v>
      </c>
      <c r="D186" s="1">
        <f>'PR-RAS'!E190</f>
        <v>1605.6</v>
      </c>
      <c r="E186" s="1">
        <v>0</v>
      </c>
      <c r="F186" s="1">
        <v>0</v>
      </c>
      <c r="G186" s="2">
        <f t="shared" si="0"/>
        <v>946.60244999999986</v>
      </c>
      <c r="H186" s="2">
        <f t="shared" si="1"/>
        <v>0.83000000000015461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2839.05</v>
      </c>
      <c r="D187" s="1">
        <f>'PR-RAS'!E191</f>
        <v>5167.45</v>
      </c>
      <c r="E187" s="1">
        <v>0</v>
      </c>
      <c r="F187" s="1">
        <v>0</v>
      </c>
      <c r="G187" s="2">
        <f t="shared" si="0"/>
        <v>2450.3547000000003</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86.85</v>
      </c>
      <c r="D188" s="1">
        <f>'PR-RAS'!E192</f>
        <v>150.54</v>
      </c>
      <c r="E188" s="1">
        <v>0</v>
      </c>
      <c r="F188" s="1">
        <v>0</v>
      </c>
      <c r="G188" s="2">
        <f t="shared" si="0"/>
        <v>72.542909999999992</v>
      </c>
      <c r="H188" s="2">
        <f t="shared" si="1"/>
        <v>0.61000000000001364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1156.1099999999999</v>
      </c>
      <c r="D189" s="1">
        <f>'PR-RAS'!E193</f>
        <v>1230.27</v>
      </c>
      <c r="E189" s="1">
        <v>0</v>
      </c>
      <c r="F189" s="1">
        <v>0</v>
      </c>
      <c r="G189" s="2">
        <f t="shared" si="0"/>
        <v>679.9301999999999</v>
      </c>
      <c r="H189" s="2">
        <f t="shared" si="1"/>
        <v>0.37999999999988177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200</v>
      </c>
      <c r="D191" s="1">
        <f>'PR-RAS'!E195</f>
        <v>90</v>
      </c>
      <c r="E191" s="1">
        <v>0</v>
      </c>
      <c r="F191" s="1">
        <v>0</v>
      </c>
      <c r="G191" s="2">
        <f t="shared" si="0"/>
        <v>72.2</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545.80000000000007</v>
      </c>
      <c r="D192" s="1">
        <f>'PR-RAS'!E196</f>
        <v>456.19</v>
      </c>
      <c r="E192" s="1">
        <v>0</v>
      </c>
      <c r="F192" s="1">
        <v>0</v>
      </c>
      <c r="G192" s="2">
        <f t="shared" si="0"/>
        <v>278.51238000000001</v>
      </c>
      <c r="H192" s="2">
        <f t="shared" si="1"/>
        <v>0.38999999999992951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545.80000000000007</v>
      </c>
      <c r="D206" s="1">
        <f>'PR-RAS'!E210</f>
        <v>456.19</v>
      </c>
      <c r="E206" s="1">
        <v>0</v>
      </c>
      <c r="F206" s="1">
        <v>0</v>
      </c>
      <c r="G206" s="2">
        <f t="shared" si="0"/>
        <v>298.92689999999999</v>
      </c>
      <c r="H206" s="2">
        <f t="shared" si="1"/>
        <v>0.38999999999992951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443.41</v>
      </c>
      <c r="D207" s="1">
        <f>'PR-RAS'!E211</f>
        <v>443.77</v>
      </c>
      <c r="E207" s="1">
        <v>0</v>
      </c>
      <c r="F207" s="1">
        <v>0</v>
      </c>
      <c r="G207" s="2">
        <f t="shared" si="0"/>
        <v>274.17570000000001</v>
      </c>
      <c r="H207" s="2">
        <f t="shared" si="1"/>
        <v>0.6400000000000432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102.39</v>
      </c>
      <c r="D208" s="1">
        <f>'PR-RAS'!E212</f>
        <v>0</v>
      </c>
      <c r="E208" s="1">
        <v>0</v>
      </c>
      <c r="F208" s="1">
        <v>0</v>
      </c>
      <c r="G208" s="2">
        <f t="shared" si="0"/>
        <v>21.19473</v>
      </c>
      <c r="H208" s="2">
        <f t="shared" si="1"/>
        <v>0.39000000000000057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12.42</v>
      </c>
      <c r="E209" s="1">
        <v>0</v>
      </c>
      <c r="F209" s="1">
        <v>0</v>
      </c>
      <c r="G209" s="2">
        <f t="shared" si="0"/>
        <v>5.1667199999999998</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1592.67</v>
      </c>
      <c r="E248" s="1">
        <v>0</v>
      </c>
      <c r="F248" s="1">
        <v>0</v>
      </c>
      <c r="G248" s="2">
        <f t="shared" si="0"/>
        <v>786.77898000000005</v>
      </c>
      <c r="H248" s="2">
        <f t="shared" si="1"/>
        <v>0.32999999999992724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1592.67</v>
      </c>
      <c r="E255" s="1">
        <v>0</v>
      </c>
      <c r="F255" s="1">
        <v>0</v>
      </c>
      <c r="G255" s="2">
        <f t="shared" si="0"/>
        <v>809.07636000000002</v>
      </c>
      <c r="H255" s="2">
        <f t="shared" si="1"/>
        <v>0.32999999999992724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1592.67</v>
      </c>
      <c r="E256" s="1">
        <v>0</v>
      </c>
      <c r="F256" s="1">
        <v>0</v>
      </c>
      <c r="G256" s="2">
        <f t="shared" si="0"/>
        <v>812.26170000000002</v>
      </c>
      <c r="H256" s="2">
        <f t="shared" si="1"/>
        <v>0.32999999999992724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708744.74</v>
      </c>
      <c r="D285" s="1">
        <f>'PR-RAS'!E289</f>
        <v>869230.19000000006</v>
      </c>
      <c r="E285" s="1">
        <v>0</v>
      </c>
      <c r="F285" s="1">
        <v>0</v>
      </c>
      <c r="G285" s="2">
        <f t="shared" si="8"/>
        <v>695006.25407999998</v>
      </c>
      <c r="H285" s="2">
        <f t="shared" si="9"/>
        <v>0.45000000006984919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82876.159999999916</v>
      </c>
      <c r="E286" s="1">
        <v>0</v>
      </c>
      <c r="F286" s="1">
        <v>0</v>
      </c>
      <c r="G286" s="2">
        <f t="shared" si="8"/>
        <v>47239.411199999951</v>
      </c>
      <c r="H286" s="2">
        <f t="shared" si="9"/>
        <v>0.15999999991618097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46783.130000000005</v>
      </c>
      <c r="D287" s="1">
        <f>'PR-RAS'!E291</f>
        <v>0</v>
      </c>
      <c r="E287" s="1">
        <v>0</v>
      </c>
      <c r="F287" s="1">
        <v>0</v>
      </c>
      <c r="G287" s="2">
        <f t="shared" si="8"/>
        <v>13379.975179999999</v>
      </c>
      <c r="H287" s="2">
        <f t="shared" si="9"/>
        <v>0.13000000000465661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677351.86</v>
      </c>
      <c r="D288" s="1">
        <f>'PR-RAS'!E292</f>
        <v>877022.67</v>
      </c>
      <c r="E288" s="1">
        <v>0</v>
      </c>
      <c r="F288" s="1">
        <v>0</v>
      </c>
      <c r="G288" s="2">
        <f t="shared" si="8"/>
        <v>697810.99639999995</v>
      </c>
      <c r="H288" s="2">
        <f t="shared" si="9"/>
        <v>0.46999999997206032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48043.65</v>
      </c>
      <c r="D290" s="1">
        <f>'PR-RAS'!E294</f>
        <v>5580.32</v>
      </c>
      <c r="E290" s="1">
        <v>0</v>
      </c>
      <c r="F290" s="1">
        <v>0</v>
      </c>
      <c r="G290" s="2">
        <f t="shared" si="8"/>
        <v>17110.039809999998</v>
      </c>
      <c r="H290" s="2">
        <f t="shared" si="9"/>
        <v>0.66999999999825377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26184.71</v>
      </c>
      <c r="D291" s="1">
        <f>'PR-RAS'!E295</f>
        <v>5580.32</v>
      </c>
      <c r="E291" s="1">
        <v>0</v>
      </c>
      <c r="F291" s="1">
        <v>0</v>
      </c>
      <c r="G291" s="2">
        <f t="shared" si="8"/>
        <v>10830.151499999998</v>
      </c>
      <c r="H291" s="2">
        <f t="shared" si="9"/>
        <v>0.61000000000058208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6771.32</v>
      </c>
      <c r="D345" s="1">
        <f>'PR-RAS'!E350</f>
        <v>6260.3200000000006</v>
      </c>
      <c r="E345" s="1">
        <v>0</v>
      </c>
      <c r="F345" s="1">
        <v>0</v>
      </c>
      <c r="G345" s="2">
        <f t="shared" si="8"/>
        <v>6636.4342399999996</v>
      </c>
      <c r="H345" s="2">
        <f t="shared" si="9"/>
        <v>0.64000000000032742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6771.32</v>
      </c>
      <c r="D358" s="1">
        <f>'PR-RAS'!E363</f>
        <v>6260.3200000000006</v>
      </c>
      <c r="E358" s="1">
        <v>0</v>
      </c>
      <c r="F358" s="1">
        <v>0</v>
      </c>
      <c r="G358" s="2">
        <f t="shared" si="8"/>
        <v>6887.2297199999994</v>
      </c>
      <c r="H358" s="2">
        <f t="shared" si="9"/>
        <v>0.64000000000032742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5004.54</v>
      </c>
      <c r="D364" s="1">
        <f>'PR-RAS'!E369</f>
        <v>5575.77</v>
      </c>
      <c r="E364" s="1">
        <v>0</v>
      </c>
      <c r="F364" s="1">
        <v>0</v>
      </c>
      <c r="G364" s="2">
        <f t="shared" si="8"/>
        <v>5864.6570400000001</v>
      </c>
      <c r="H364" s="2">
        <f t="shared" si="9"/>
        <v>0.68999999999959982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5004.54</v>
      </c>
      <c r="D365" s="1">
        <f>'PR-RAS'!E370</f>
        <v>3246.78</v>
      </c>
      <c r="E365" s="1">
        <v>0</v>
      </c>
      <c r="F365" s="1">
        <v>0</v>
      </c>
      <c r="G365" s="2">
        <f t="shared" si="8"/>
        <v>4185.3083999999999</v>
      </c>
      <c r="H365" s="2">
        <f t="shared" si="9"/>
        <v>0.67999999999983629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2328.9899999999998</v>
      </c>
      <c r="E369" s="1">
        <v>0</v>
      </c>
      <c r="F369" s="1">
        <v>0</v>
      </c>
      <c r="G369" s="2">
        <f t="shared" si="8"/>
        <v>1714.1366399999997</v>
      </c>
      <c r="H369" s="2">
        <f t="shared" si="9"/>
        <v>1.0000000000218279E-2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1766.78</v>
      </c>
      <c r="D378" s="1">
        <f>'PR-RAS'!E383</f>
        <v>684.55</v>
      </c>
      <c r="E378" s="1">
        <v>0</v>
      </c>
      <c r="F378" s="1">
        <v>0</v>
      </c>
      <c r="G378" s="2">
        <f t="shared" si="8"/>
        <v>1182.22676</v>
      </c>
      <c r="H378" s="2">
        <f t="shared" si="9"/>
        <v>0.67000000000007276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1766.78</v>
      </c>
      <c r="D379" s="1">
        <f>'PR-RAS'!E384</f>
        <v>684.55</v>
      </c>
      <c r="E379" s="1">
        <v>0</v>
      </c>
      <c r="F379" s="1">
        <v>0</v>
      </c>
      <c r="G379" s="2">
        <f t="shared" si="8"/>
        <v>1185.3626400000001</v>
      </c>
      <c r="H379" s="2">
        <f t="shared" si="9"/>
        <v>0.67000000000007276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6771.32</v>
      </c>
      <c r="D403" s="1">
        <f>'PR-RAS'!E408</f>
        <v>6260.3200000000006</v>
      </c>
      <c r="E403" s="1">
        <v>0</v>
      </c>
      <c r="F403" s="1">
        <v>0</v>
      </c>
      <c r="G403" s="2">
        <f t="shared" si="8"/>
        <v>7755.3679199999997</v>
      </c>
      <c r="H403" s="2">
        <f t="shared" si="9"/>
        <v>0.64000000000032742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45289.61</v>
      </c>
      <c r="D405" s="1">
        <f>'PR-RAS'!E410</f>
        <v>0</v>
      </c>
      <c r="E405" s="1">
        <v>0</v>
      </c>
      <c r="F405" s="1">
        <v>0</v>
      </c>
      <c r="G405" s="2">
        <f t="shared" si="8"/>
        <v>18297.00244</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661961.61</v>
      </c>
      <c r="D407" s="1">
        <f>'PR-RAS'!E412</f>
        <v>952106.35</v>
      </c>
      <c r="E407" s="1">
        <v>0</v>
      </c>
      <c r="F407" s="1">
        <v>0</v>
      </c>
      <c r="G407" s="2">
        <f t="shared" si="8"/>
        <v>1041866.7698600001</v>
      </c>
      <c r="H407" s="2">
        <f t="shared" si="9"/>
        <v>0.73999999999068677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715516.05999999994</v>
      </c>
      <c r="D408" s="1">
        <f>'PR-RAS'!E413</f>
        <v>875490.51</v>
      </c>
      <c r="E408" s="1">
        <v>0</v>
      </c>
      <c r="F408" s="1">
        <v>0</v>
      </c>
      <c r="G408" s="2">
        <f t="shared" si="8"/>
        <v>1003864.3115599999</v>
      </c>
      <c r="H408" s="2">
        <f t="shared" si="9"/>
        <v>0.54999999993015081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76615.839999999967</v>
      </c>
      <c r="E409" s="1">
        <v>0</v>
      </c>
      <c r="F409" s="1">
        <v>0</v>
      </c>
      <c r="G409" s="2">
        <f t="shared" si="8"/>
        <v>62518.525439999969</v>
      </c>
      <c r="H409" s="2">
        <f t="shared" si="9"/>
        <v>0.16000000003259629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53554.449999999953</v>
      </c>
      <c r="D410" s="1">
        <f>'PR-RAS'!E415</f>
        <v>0</v>
      </c>
      <c r="E410" s="1">
        <v>0</v>
      </c>
      <c r="F410" s="1">
        <v>0</v>
      </c>
      <c r="G410" s="2">
        <f t="shared" si="8"/>
        <v>21903.770049999981</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632062.25</v>
      </c>
      <c r="D411" s="1">
        <f>'PR-RAS'!E416</f>
        <v>877022.67</v>
      </c>
      <c r="E411" s="1">
        <v>0</v>
      </c>
      <c r="F411" s="1">
        <v>0</v>
      </c>
      <c r="G411" s="2">
        <f t="shared" si="8"/>
        <v>978304.1118999999</v>
      </c>
      <c r="H411" s="2">
        <f t="shared" si="9"/>
        <v>0.57999999995809048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48043.65</v>
      </c>
      <c r="D413" s="1">
        <f>'PR-RAS'!E418</f>
        <v>5580.32</v>
      </c>
      <c r="E413" s="1">
        <v>0</v>
      </c>
      <c r="F413" s="1">
        <v>0</v>
      </c>
      <c r="G413" s="2">
        <f t="shared" si="8"/>
        <v>24392.16748</v>
      </c>
      <c r="H413" s="2">
        <f t="shared" si="9"/>
        <v>0.66999999999825377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661961.61</v>
      </c>
      <c r="D633" s="1">
        <f>'PR-RAS'!E639</f>
        <v>952106.35</v>
      </c>
      <c r="E633" s="1">
        <v>0</v>
      </c>
      <c r="F633" s="1">
        <v>0</v>
      </c>
      <c r="G633" s="2">
        <f t="shared" si="10"/>
        <v>1621822.16392</v>
      </c>
      <c r="H633" s="2">
        <f t="shared" si="11"/>
        <v>0.73999999999068677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715516.05999999994</v>
      </c>
      <c r="D634" s="1">
        <f>'PR-RAS'!E640</f>
        <v>875490.51</v>
      </c>
      <c r="E634" s="1">
        <v>0</v>
      </c>
      <c r="F634" s="1">
        <v>0</v>
      </c>
      <c r="G634" s="2">
        <f t="shared" si="10"/>
        <v>1561292.6516400001</v>
      </c>
      <c r="H634" s="2">
        <f t="shared" si="11"/>
        <v>0.54999999993015081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76615.839999999967</v>
      </c>
      <c r="E635" s="1">
        <v>0</v>
      </c>
      <c r="F635" s="1">
        <v>0</v>
      </c>
      <c r="G635" s="2">
        <f t="shared" si="10"/>
        <v>97148.885119999963</v>
      </c>
      <c r="H635" s="2">
        <f t="shared" si="11"/>
        <v>0.16000000003259629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53554.449999999953</v>
      </c>
      <c r="D636" s="1">
        <f>'PR-RAS'!E642</f>
        <v>0</v>
      </c>
      <c r="E636" s="1">
        <v>0</v>
      </c>
      <c r="F636" s="1">
        <v>0</v>
      </c>
      <c r="G636" s="2">
        <f t="shared" si="10"/>
        <v>34007.075749999975</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632062.25</v>
      </c>
      <c r="D637" s="1">
        <f>'PR-RAS'!E643</f>
        <v>877022.67</v>
      </c>
      <c r="E637" s="1">
        <v>0</v>
      </c>
      <c r="F637" s="1">
        <v>0</v>
      </c>
      <c r="G637" s="2">
        <f t="shared" si="10"/>
        <v>1517564.4272399999</v>
      </c>
      <c r="H637" s="2">
        <f t="shared" si="11"/>
        <v>0.57999999995809048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578507.80000000005</v>
      </c>
      <c r="D639" s="1">
        <f>'PR-RAS'!E645</f>
        <v>953638.51</v>
      </c>
      <c r="E639" s="1">
        <v>0</v>
      </c>
      <c r="F639" s="1">
        <v>0</v>
      </c>
      <c r="G639" s="2">
        <f t="shared" si="10"/>
        <v>1585930.7151600001</v>
      </c>
      <c r="H639" s="2">
        <f t="shared" si="11"/>
        <v>0.68999999994412065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73177.09</v>
      </c>
      <c r="D641" s="1">
        <f>'PR-RAS'!E647</f>
        <v>95645.65</v>
      </c>
      <c r="E641" s="1">
        <v>0</v>
      </c>
      <c r="F641" s="1">
        <v>0</v>
      </c>
      <c r="G641" s="2">
        <f t="shared" si="10"/>
        <v>169259.7696</v>
      </c>
      <c r="H641" s="2">
        <f t="shared" si="11"/>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637346.75</v>
      </c>
      <c r="D642" s="1">
        <f>'PR-RAS'!E649</f>
        <v>923525.12</v>
      </c>
      <c r="E642" s="1">
        <v>0</v>
      </c>
      <c r="F642" s="1">
        <v>0</v>
      </c>
      <c r="G642" s="2">
        <f t="shared" si="10"/>
        <v>1592498.4705900003</v>
      </c>
      <c r="H642" s="2">
        <f t="shared" si="11"/>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331703.90000000002</v>
      </c>
      <c r="D643" s="1">
        <f>'PR-RAS'!E650</f>
        <v>430683.11</v>
      </c>
      <c r="E643" s="1">
        <v>0</v>
      </c>
      <c r="F643" s="1">
        <v>0</v>
      </c>
      <c r="G643" s="2">
        <f t="shared" si="10"/>
        <v>765951.01704000006</v>
      </c>
      <c r="H643" s="2">
        <f t="shared" si="11"/>
        <v>0.2099999999627471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403694.22</v>
      </c>
      <c r="D644" s="1">
        <f>'PR-RAS'!E651</f>
        <v>345365.9</v>
      </c>
      <c r="E644" s="1">
        <v>0</v>
      </c>
      <c r="F644" s="1">
        <v>0</v>
      </c>
      <c r="G644" s="2">
        <f t="shared" si="10"/>
        <v>703715.93086000008</v>
      </c>
      <c r="H644" s="2">
        <f t="shared" si="11"/>
        <v>0.31999999994877726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565356.43000000005</v>
      </c>
      <c r="D645" s="1">
        <f>'PR-RAS'!E652</f>
        <v>1008842.33</v>
      </c>
      <c r="E645" s="1">
        <v>0</v>
      </c>
      <c r="F645" s="1">
        <v>0</v>
      </c>
      <c r="G645" s="2">
        <f t="shared" si="10"/>
        <v>1663478.46196</v>
      </c>
      <c r="H645" s="2">
        <f t="shared" si="11"/>
        <v>0.76000000000931323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v>
      </c>
      <c r="D647" s="1">
        <f>'PR-RAS'!E654</f>
        <v>25</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25</v>
      </c>
      <c r="D649" s="1">
        <f>'PR-RAS'!E656</f>
        <v>25</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3500</v>
      </c>
      <c r="D669" s="1">
        <f>'PR-RAS'!E676</f>
        <v>0</v>
      </c>
      <c r="E669" s="1">
        <v>0</v>
      </c>
      <c r="F669" s="1">
        <v>0</v>
      </c>
      <c r="G669" s="2">
        <f t="shared" si="10"/>
        <v>2338</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961.3</v>
      </c>
      <c r="D710" s="1">
        <f>'PR-RAS'!E717</f>
        <v>961.3</v>
      </c>
      <c r="E710" s="1">
        <v>0</v>
      </c>
      <c r="F710" s="1">
        <v>0</v>
      </c>
      <c r="G710" s="2">
        <f t="shared" si="10"/>
        <v>2044.6850999999997</v>
      </c>
      <c r="H710" s="2">
        <f t="shared" si="11"/>
        <v>0.59999999999990905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9228.2000000000007</v>
      </c>
      <c r="D711" s="1">
        <f>'PR-RAS'!E718</f>
        <v>8272.5400000000009</v>
      </c>
      <c r="E711" s="1">
        <v>0</v>
      </c>
      <c r="F711" s="1">
        <v>0</v>
      </c>
      <c r="G711" s="2">
        <f t="shared" si="10"/>
        <v>18299.0288</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6524.53</v>
      </c>
      <c r="D714" s="1">
        <f>'PR-RAS'!E721</f>
        <v>18193.79</v>
      </c>
      <c r="E714" s="1">
        <v>0</v>
      </c>
      <c r="F714" s="1">
        <v>0</v>
      </c>
      <c r="G714" s="2">
        <f t="shared" si="10"/>
        <v>30596.334429999999</v>
      </c>
      <c r="H714" s="2">
        <f t="shared" si="11"/>
        <v>0.67999999999938154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2264.5</v>
      </c>
      <c r="D715" s="1">
        <f>'PR-RAS'!E722</f>
        <v>5160.01</v>
      </c>
      <c r="E715" s="1">
        <v>0</v>
      </c>
      <c r="F715" s="1">
        <v>0</v>
      </c>
      <c r="G715" s="2">
        <f t="shared" si="10"/>
        <v>8985.34728</v>
      </c>
      <c r="H715" s="2">
        <f t="shared" si="11"/>
        <v>0.51000000000021828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47487.47</v>
      </c>
      <c r="D716" s="1">
        <f>'PR-RAS'!E723</f>
        <v>57919.38</v>
      </c>
      <c r="E716" s="1">
        <v>0</v>
      </c>
      <c r="F716" s="1">
        <v>0</v>
      </c>
      <c r="G716" s="2">
        <f t="shared" si="10"/>
        <v>116778.25444999998</v>
      </c>
      <c r="H716" s="2">
        <f t="shared" si="11"/>
        <v>0.84999999999854481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2116.5100000000002</v>
      </c>
      <c r="D718" s="1">
        <f>'PR-RAS'!E725</f>
        <v>1058.23</v>
      </c>
      <c r="E718" s="1">
        <v>0</v>
      </c>
      <c r="F718" s="1">
        <v>0</v>
      </c>
      <c r="G718" s="2">
        <f t="shared" si="10"/>
        <v>3035.0394900000001</v>
      </c>
      <c r="H718" s="2">
        <f t="shared" si="11"/>
        <v>0.71999999999979991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1592.67</v>
      </c>
      <c r="E812" s="1">
        <v>0</v>
      </c>
      <c r="F812" s="1">
        <v>0</v>
      </c>
      <c r="G812" s="2">
        <f t="shared" si="18"/>
        <v>2583.3107400000004</v>
      </c>
      <c r="H812" s="2">
        <f t="shared" si="19"/>
        <v>0.32999999999992724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144815.98000000001</v>
      </c>
      <c r="D1480" s="6"/>
      <c r="E1480" s="6">
        <v>0</v>
      </c>
      <c r="F1480" s="6">
        <v>0</v>
      </c>
      <c r="G1480" s="7">
        <f t="shared" ref="G1480:G1580" si="34">B1480/1000*C1480</f>
        <v>144.81598000000002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900857.28999999992</v>
      </c>
      <c r="D1481" s="1">
        <v>0</v>
      </c>
      <c r="E1481" s="1">
        <v>0</v>
      </c>
      <c r="F1481" s="1">
        <v>0</v>
      </c>
      <c r="G1481" s="2">
        <f t="shared" si="34"/>
        <v>1801.7145799999998</v>
      </c>
      <c r="H1481" s="2">
        <f t="shared" si="35"/>
        <v>0.28999999992083758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894596.97</v>
      </c>
      <c r="D1483" s="1">
        <v>0</v>
      </c>
      <c r="E1483" s="1">
        <v>0</v>
      </c>
      <c r="F1483" s="1">
        <v>0</v>
      </c>
      <c r="G1483" s="2">
        <f t="shared" si="34"/>
        <v>3578.3878799999998</v>
      </c>
      <c r="H1483" s="2">
        <f t="shared" si="35"/>
        <v>3.0000000027939677E-2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624721.88</v>
      </c>
      <c r="D1484" s="1">
        <v>0</v>
      </c>
      <c r="E1484" s="1">
        <v>0</v>
      </c>
      <c r="F1484" s="1">
        <v>0</v>
      </c>
      <c r="G1484" s="2">
        <f t="shared" si="34"/>
        <v>3123.6094000000003</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260311.59</v>
      </c>
      <c r="D1485" s="1">
        <v>0</v>
      </c>
      <c r="E1485" s="1">
        <v>0</v>
      </c>
      <c r="F1485" s="1">
        <v>0</v>
      </c>
      <c r="G1485" s="2">
        <f t="shared" si="34"/>
        <v>1561.8695399999999</v>
      </c>
      <c r="H1485" s="2">
        <f t="shared" si="35"/>
        <v>0.41000000000349246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436.82</v>
      </c>
      <c r="D1486" s="1">
        <v>0</v>
      </c>
      <c r="E1486" s="1">
        <v>0</v>
      </c>
      <c r="F1486" s="1">
        <v>0</v>
      </c>
      <c r="G1486" s="2">
        <f t="shared" si="34"/>
        <v>3.0577399999999999</v>
      </c>
      <c r="H1486" s="2">
        <f t="shared" si="35"/>
        <v>0.18000000000000682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1592.67</v>
      </c>
      <c r="D1489" s="1">
        <v>0</v>
      </c>
      <c r="E1489" s="1">
        <v>0</v>
      </c>
      <c r="F1489" s="1">
        <v>0</v>
      </c>
      <c r="G1489" s="2">
        <f t="shared" si="34"/>
        <v>15.9267</v>
      </c>
      <c r="H1489" s="2">
        <f t="shared" si="35"/>
        <v>0.32999999999992724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7534.01</v>
      </c>
      <c r="D1491" s="1">
        <v>0</v>
      </c>
      <c r="E1491" s="1">
        <v>0</v>
      </c>
      <c r="F1491" s="1">
        <v>0</v>
      </c>
      <c r="G1491" s="2">
        <f t="shared" si="34"/>
        <v>90.408120000000011</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6260.32</v>
      </c>
      <c r="D1492" s="1">
        <v>0</v>
      </c>
      <c r="E1492" s="1">
        <v>0</v>
      </c>
      <c r="F1492" s="1">
        <v>0</v>
      </c>
      <c r="G1492" s="2">
        <f t="shared" si="34"/>
        <v>81.384159999999994</v>
      </c>
      <c r="H1492" s="2">
        <f t="shared" si="35"/>
        <v>0.31999999999970896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904735.27</v>
      </c>
      <c r="D1499" s="1">
        <v>0</v>
      </c>
      <c r="E1499" s="1">
        <v>0</v>
      </c>
      <c r="F1499" s="1">
        <v>0</v>
      </c>
      <c r="G1499" s="2">
        <f t="shared" si="34"/>
        <v>18094.705400000003</v>
      </c>
      <c r="H1499" s="2">
        <f t="shared" si="35"/>
        <v>0.27000000001862645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898138.1</v>
      </c>
      <c r="D1501" s="1">
        <v>0</v>
      </c>
      <c r="E1501" s="1">
        <v>0</v>
      </c>
      <c r="F1501" s="1">
        <v>0</v>
      </c>
      <c r="G1501" s="2">
        <f t="shared" si="34"/>
        <v>19759.038199999999</v>
      </c>
      <c r="H1501" s="2">
        <f t="shared" si="35"/>
        <v>9.9999999976716936E-2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606440.06999999995</v>
      </c>
      <c r="D1502" s="1">
        <v>0</v>
      </c>
      <c r="E1502" s="1">
        <v>0</v>
      </c>
      <c r="F1502" s="1">
        <v>0</v>
      </c>
      <c r="G1502" s="2">
        <f t="shared" si="34"/>
        <v>13948.121609999998</v>
      </c>
      <c r="H1502" s="2">
        <f t="shared" si="35"/>
        <v>6.9999999948777258E-2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283121.76</v>
      </c>
      <c r="D1503" s="1">
        <v>0</v>
      </c>
      <c r="E1503" s="1">
        <v>0</v>
      </c>
      <c r="F1503" s="1">
        <v>0</v>
      </c>
      <c r="G1503" s="2">
        <f t="shared" si="34"/>
        <v>6794.9222400000008</v>
      </c>
      <c r="H1503" s="2">
        <f t="shared" si="35"/>
        <v>0.23999999999068677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588.23</v>
      </c>
      <c r="D1504" s="1">
        <v>0</v>
      </c>
      <c r="E1504" s="1">
        <v>0</v>
      </c>
      <c r="F1504" s="1">
        <v>0</v>
      </c>
      <c r="G1504" s="2">
        <f t="shared" si="34"/>
        <v>14.705750000000002</v>
      </c>
      <c r="H1504" s="2">
        <f t="shared" si="35"/>
        <v>0.23000000000001819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1592.67</v>
      </c>
      <c r="D1507" s="1">
        <v>0</v>
      </c>
      <c r="E1507" s="1">
        <v>0</v>
      </c>
      <c r="F1507" s="1">
        <v>0</v>
      </c>
      <c r="G1507" s="2">
        <f t="shared" si="34"/>
        <v>44.594760000000001</v>
      </c>
      <c r="H1507" s="2">
        <f t="shared" si="35"/>
        <v>0.32999999999992724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6395.37</v>
      </c>
      <c r="D1509" s="1">
        <v>0</v>
      </c>
      <c r="E1509" s="1">
        <v>0</v>
      </c>
      <c r="F1509" s="1">
        <v>0</v>
      </c>
      <c r="G1509" s="2">
        <f t="shared" si="34"/>
        <v>191.86109999999999</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6597.17</v>
      </c>
      <c r="D1510" s="1">
        <v>0</v>
      </c>
      <c r="E1510" s="1">
        <v>0</v>
      </c>
      <c r="F1510" s="1">
        <v>0</v>
      </c>
      <c r="G1510" s="2">
        <f t="shared" si="34"/>
        <v>204.51227</v>
      </c>
      <c r="H1510" s="2">
        <f t="shared" si="35"/>
        <v>0.17000000000007276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140937.99999999988</v>
      </c>
      <c r="D1517" s="1">
        <v>0</v>
      </c>
      <c r="E1517" s="1">
        <v>0</v>
      </c>
      <c r="F1517" s="1">
        <v>0</v>
      </c>
      <c r="G1517" s="2">
        <f t="shared" si="34"/>
        <v>5355.6439999999957</v>
      </c>
      <c r="H1517" s="2">
        <f t="shared" si="35"/>
        <v>1.1641532182693481E-10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140938</v>
      </c>
      <c r="D1576" s="1">
        <v>0</v>
      </c>
      <c r="E1576" s="1">
        <v>0</v>
      </c>
      <c r="F1576" s="1">
        <v>0</v>
      </c>
      <c r="G1576" s="2">
        <f t="shared" si="34"/>
        <v>13670.986000000001</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140120.73000000001</v>
      </c>
      <c r="D1578" s="1">
        <v>0</v>
      </c>
      <c r="E1578" s="1">
        <v>0</v>
      </c>
      <c r="F1578" s="1">
        <v>0</v>
      </c>
      <c r="G1578" s="2">
        <f t="shared" si="34"/>
        <v>13871.952270000002</v>
      </c>
      <c r="H1578" s="2">
        <f t="shared" si="35"/>
        <v>0.26999999998952262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817.27</v>
      </c>
      <c r="D1579" s="1">
        <v>0</v>
      </c>
      <c r="E1579" s="1">
        <v>0</v>
      </c>
      <c r="F1579" s="1">
        <v>0</v>
      </c>
      <c r="G1579" s="2">
        <f t="shared" si="34"/>
        <v>81.727000000000004</v>
      </c>
      <c r="H1579" s="2">
        <f t="shared" si="35"/>
        <v>0.26999999999998181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661961.61</v>
      </c>
      <c r="I16" s="170">
        <f>'PR-RAS'!E6</f>
        <v>952106.35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708744.74</v>
      </c>
      <c r="I17" s="170">
        <f>'PR-RAS'!E151</f>
        <v>869230.19000000006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578507.80000000005</v>
      </c>
      <c r="I18" s="170">
        <f>'PR-RAS'!E645</f>
        <v>953638.51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144815.98000000001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140937.99999999988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140938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22" zoomScaleNormal="100" workbookViewId="0">
      <selection activeCell="E215" sqref="E21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661961.61</v>
      </c>
      <c r="E6" s="51">
        <f>E7+E44+E50+E82+E106+E124+E133+E139</f>
        <v>952106.35</v>
      </c>
      <c r="F6" s="52">
        <f t="shared" ref="F6:F131" si="0">IF(D6&lt;&gt;0,IF(E6/D6&gt;=100,"&gt;&gt;100",E6/D6*100),"-")</f>
        <v>143.83105237779574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108320.84</v>
      </c>
      <c r="E50" s="51">
        <f>E51+E54+E59+E62+E65+E68+E71+E74+E77</f>
        <v>102268.15</v>
      </c>
      <c r="F50" s="52">
        <f t="shared" si="0"/>
        <v>94.412257142762172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3500</v>
      </c>
      <c r="E68" s="51">
        <f t="shared" si="15"/>
        <v>0</v>
      </c>
      <c r="F68" s="52">
        <f t="shared" si="0"/>
        <v>0</v>
      </c>
    </row>
    <row r="69" spans="1:6" ht="12.75" customHeight="1" x14ac:dyDescent="0.2">
      <c r="A69" s="53" t="s">
        <v>184</v>
      </c>
      <c r="B69" s="85" t="s">
        <v>185</v>
      </c>
      <c r="C69" s="50" t="s">
        <v>184</v>
      </c>
      <c r="D69" s="242">
        <v>3500</v>
      </c>
      <c r="E69" s="242"/>
      <c r="F69" s="52">
        <f t="shared" si="0"/>
        <v>0</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104820.84</v>
      </c>
      <c r="E77" s="51">
        <f t="shared" si="18"/>
        <v>102268.15</v>
      </c>
      <c r="F77" s="52">
        <f t="shared" si="0"/>
        <v>97.564711368464515</v>
      </c>
    </row>
    <row r="78" spans="1:6" ht="12.75" customHeight="1" x14ac:dyDescent="0.2">
      <c r="A78" s="53">
        <v>6391</v>
      </c>
      <c r="B78" s="85" t="s">
        <v>202</v>
      </c>
      <c r="C78" s="50" t="s">
        <v>203</v>
      </c>
      <c r="D78" s="242">
        <v>104820.84</v>
      </c>
      <c r="E78" s="242">
        <v>98613.15</v>
      </c>
      <c r="F78" s="52">
        <f t="shared" si="0"/>
        <v>94.077809336387688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v>3655</v>
      </c>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52733.29</v>
      </c>
      <c r="E124" s="51">
        <f t="shared" si="27"/>
        <v>197176.44</v>
      </c>
      <c r="F124" s="52">
        <f t="shared" si="0"/>
        <v>373.91264607233876</v>
      </c>
    </row>
    <row r="125" spans="1:6" ht="12.75" customHeight="1" x14ac:dyDescent="0.2">
      <c r="A125" s="53">
        <v>661</v>
      </c>
      <c r="B125" s="86" t="s">
        <v>296</v>
      </c>
      <c r="C125" s="50" t="s">
        <v>297</v>
      </c>
      <c r="D125" s="51">
        <f t="shared" ref="D125:E125" si="28">SUM(D126:D127)</f>
        <v>52733.29</v>
      </c>
      <c r="E125" s="51">
        <f t="shared" si="28"/>
        <v>197176.44</v>
      </c>
      <c r="F125" s="52">
        <f t="shared" si="0"/>
        <v>373.91264607233876</v>
      </c>
    </row>
    <row r="126" spans="1:6" ht="12.75" customHeight="1" x14ac:dyDescent="0.2">
      <c r="A126" s="53">
        <v>6614</v>
      </c>
      <c r="B126" s="86" t="s">
        <v>298</v>
      </c>
      <c r="C126" s="50" t="s">
        <v>299</v>
      </c>
      <c r="D126" s="242">
        <v>1024.23</v>
      </c>
      <c r="E126" s="242">
        <v>438.51</v>
      </c>
      <c r="F126" s="52">
        <f t="shared" si="0"/>
        <v>42.813625845757301</v>
      </c>
    </row>
    <row r="127" spans="1:6" ht="12.75" customHeight="1" x14ac:dyDescent="0.2">
      <c r="A127" s="53">
        <v>6615</v>
      </c>
      <c r="B127" s="86" t="s">
        <v>300</v>
      </c>
      <c r="C127" s="50" t="s">
        <v>301</v>
      </c>
      <c r="D127" s="242">
        <v>51709.06</v>
      </c>
      <c r="E127" s="242">
        <v>196737.93</v>
      </c>
      <c r="F127" s="52">
        <f t="shared" si="0"/>
        <v>380.47090780609818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500907.48</v>
      </c>
      <c r="E133" s="51">
        <f t="shared" si="30"/>
        <v>652661.76000000001</v>
      </c>
      <c r="F133" s="52">
        <f t="shared" ref="F133:F223" si="31">IF(D133&lt;&gt;0,IF(E133/D133&gt;=100,"&gt;&gt;100",E133/D133*100),"-")</f>
        <v>130.29587020740837</v>
      </c>
    </row>
    <row r="134" spans="1:6" ht="24" x14ac:dyDescent="0.2">
      <c r="A134" s="53">
        <v>671</v>
      </c>
      <c r="B134" s="232" t="s">
        <v>314</v>
      </c>
      <c r="C134" s="50" t="s">
        <v>315</v>
      </c>
      <c r="D134" s="51">
        <f t="shared" ref="D134:E134" si="32">SUM(D135:D137)</f>
        <v>500907.48</v>
      </c>
      <c r="E134" s="51">
        <f t="shared" si="32"/>
        <v>652661.76000000001</v>
      </c>
      <c r="F134" s="52">
        <f t="shared" si="31"/>
        <v>130.29587020740837</v>
      </c>
    </row>
    <row r="135" spans="1:6" ht="12.75" customHeight="1" x14ac:dyDescent="0.2">
      <c r="A135" s="53">
        <v>6711</v>
      </c>
      <c r="B135" s="85" t="s">
        <v>316</v>
      </c>
      <c r="C135" s="50" t="s">
        <v>317</v>
      </c>
      <c r="D135" s="242">
        <v>500907.48</v>
      </c>
      <c r="E135" s="242">
        <v>652661.76000000001</v>
      </c>
      <c r="F135" s="52">
        <f t="shared" si="31"/>
        <v>130.29587020740837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708744.74</v>
      </c>
      <c r="E151" s="51">
        <f t="shared" si="35"/>
        <v>869230.19000000006</v>
      </c>
      <c r="F151" s="52">
        <f t="shared" si="31"/>
        <v>122.64361778543854</v>
      </c>
    </row>
    <row r="152" spans="1:6" ht="12.75" customHeight="1" x14ac:dyDescent="0.2">
      <c r="A152" s="53">
        <v>31</v>
      </c>
      <c r="B152" s="85" t="s">
        <v>349</v>
      </c>
      <c r="C152" s="50" t="s">
        <v>350</v>
      </c>
      <c r="D152" s="51">
        <f t="shared" ref="D152:E152" si="36">D153+D158+D159</f>
        <v>482857.42</v>
      </c>
      <c r="E152" s="51">
        <f t="shared" si="36"/>
        <v>608791.34000000008</v>
      </c>
      <c r="F152" s="52">
        <f t="shared" si="31"/>
        <v>126.08097437955909</v>
      </c>
    </row>
    <row r="153" spans="1:6" ht="12.75" customHeight="1" x14ac:dyDescent="0.2">
      <c r="A153" s="53">
        <v>311</v>
      </c>
      <c r="B153" s="85" t="s">
        <v>351</v>
      </c>
      <c r="C153" s="50" t="s">
        <v>352</v>
      </c>
      <c r="D153" s="51">
        <f t="shared" ref="D153:E153" si="37">SUM(D154:D157)</f>
        <v>407769.42</v>
      </c>
      <c r="E153" s="51">
        <f t="shared" si="37"/>
        <v>511241.89</v>
      </c>
      <c r="F153" s="52">
        <f t="shared" si="31"/>
        <v>125.37524025219939</v>
      </c>
    </row>
    <row r="154" spans="1:6" ht="12.75" customHeight="1" x14ac:dyDescent="0.2">
      <c r="A154" s="53">
        <v>3111</v>
      </c>
      <c r="B154" s="85" t="s">
        <v>353</v>
      </c>
      <c r="C154" s="50" t="s">
        <v>354</v>
      </c>
      <c r="D154" s="242">
        <v>407769.42</v>
      </c>
      <c r="E154" s="242">
        <v>511241.89</v>
      </c>
      <c r="F154" s="52">
        <f t="shared" si="31"/>
        <v>125.37524025219939</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10101.74</v>
      </c>
      <c r="E158" s="242">
        <v>13143.04</v>
      </c>
      <c r="F158" s="52">
        <f t="shared" si="31"/>
        <v>130.10669449025613</v>
      </c>
    </row>
    <row r="159" spans="1:6" ht="12.75" customHeight="1" x14ac:dyDescent="0.2">
      <c r="A159" s="53">
        <v>313</v>
      </c>
      <c r="B159" s="85" t="s">
        <v>363</v>
      </c>
      <c r="C159" s="50" t="s">
        <v>364</v>
      </c>
      <c r="D159" s="51">
        <f t="shared" ref="D159:E159" si="38">SUM(D160:D162)</f>
        <v>64986.26</v>
      </c>
      <c r="E159" s="51">
        <f t="shared" si="38"/>
        <v>84406.41</v>
      </c>
      <c r="F159" s="52">
        <f t="shared" si="31"/>
        <v>129.88347075212513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64986.26</v>
      </c>
      <c r="E161" s="242">
        <v>84406.41</v>
      </c>
      <c r="F161" s="52">
        <f t="shared" si="31"/>
        <v>129.88347075212513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225341.51999999996</v>
      </c>
      <c r="E163" s="51">
        <f t="shared" si="39"/>
        <v>258389.99000000005</v>
      </c>
      <c r="F163" s="52">
        <f t="shared" si="31"/>
        <v>114.66594793538275</v>
      </c>
    </row>
    <row r="164" spans="1:6" ht="12.75" customHeight="1" x14ac:dyDescent="0.2">
      <c r="A164" s="53">
        <v>321</v>
      </c>
      <c r="B164" s="85" t="s">
        <v>372</v>
      </c>
      <c r="C164" s="50" t="s">
        <v>373</v>
      </c>
      <c r="D164" s="51">
        <f t="shared" ref="D164:E164" si="40">SUM(D165:D168)</f>
        <v>52553.23</v>
      </c>
      <c r="E164" s="51">
        <f t="shared" si="40"/>
        <v>46832.51</v>
      </c>
      <c r="F164" s="52">
        <f t="shared" si="31"/>
        <v>89.114427410075464</v>
      </c>
    </row>
    <row r="165" spans="1:6" ht="12.75" customHeight="1" x14ac:dyDescent="0.2">
      <c r="A165" s="53">
        <v>3211</v>
      </c>
      <c r="B165" s="85" t="s">
        <v>374</v>
      </c>
      <c r="C165" s="50" t="s">
        <v>375</v>
      </c>
      <c r="D165" s="242">
        <v>41493.71</v>
      </c>
      <c r="E165" s="242">
        <v>35885.79</v>
      </c>
      <c r="F165" s="52">
        <f t="shared" si="31"/>
        <v>86.484891324492324</v>
      </c>
    </row>
    <row r="166" spans="1:6" ht="12.75" customHeight="1" x14ac:dyDescent="0.2">
      <c r="A166" s="53">
        <v>3212</v>
      </c>
      <c r="B166" s="85" t="s">
        <v>376</v>
      </c>
      <c r="C166" s="50" t="s">
        <v>377</v>
      </c>
      <c r="D166" s="242">
        <v>9228.2000000000007</v>
      </c>
      <c r="E166" s="242">
        <v>8272.5400000000009</v>
      </c>
      <c r="F166" s="52">
        <f t="shared" si="31"/>
        <v>89.644134284042394</v>
      </c>
    </row>
    <row r="167" spans="1:6" ht="12.75" customHeight="1" x14ac:dyDescent="0.2">
      <c r="A167" s="53">
        <v>3213</v>
      </c>
      <c r="B167" s="85" t="s">
        <v>378</v>
      </c>
      <c r="C167" s="50" t="s">
        <v>379</v>
      </c>
      <c r="D167" s="242">
        <v>1831.32</v>
      </c>
      <c r="E167" s="242">
        <v>2674.18</v>
      </c>
      <c r="F167" s="52">
        <f t="shared" si="31"/>
        <v>146.02472533473124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8745.6</v>
      </c>
      <c r="E169" s="51">
        <f t="shared" si="41"/>
        <v>9933.6899999999987</v>
      </c>
      <c r="F169" s="52">
        <f t="shared" si="31"/>
        <v>113.58500274423709</v>
      </c>
    </row>
    <row r="170" spans="1:6" ht="12.75" customHeight="1" x14ac:dyDescent="0.2">
      <c r="A170" s="53">
        <v>3221</v>
      </c>
      <c r="B170" s="85" t="s">
        <v>384</v>
      </c>
      <c r="C170" s="50" t="s">
        <v>385</v>
      </c>
      <c r="D170" s="242">
        <v>3373.83</v>
      </c>
      <c r="E170" s="242">
        <v>4187.66</v>
      </c>
      <c r="F170" s="52">
        <f t="shared" si="31"/>
        <v>124.12184372063797</v>
      </c>
    </row>
    <row r="171" spans="1:6" ht="12.75" customHeight="1" x14ac:dyDescent="0.2">
      <c r="A171" s="53">
        <v>3222</v>
      </c>
      <c r="B171" s="85" t="s">
        <v>386</v>
      </c>
      <c r="C171" s="50" t="s">
        <v>387</v>
      </c>
      <c r="D171" s="242">
        <v>0</v>
      </c>
      <c r="E171" s="242">
        <v>316.95</v>
      </c>
      <c r="F171" s="52" t="str">
        <f t="shared" si="31"/>
        <v>-</v>
      </c>
    </row>
    <row r="172" spans="1:6" ht="12.75" customHeight="1" x14ac:dyDescent="0.2">
      <c r="A172" s="53">
        <v>3223</v>
      </c>
      <c r="B172" s="85" t="s">
        <v>388</v>
      </c>
      <c r="C172" s="50" t="s">
        <v>389</v>
      </c>
      <c r="D172" s="242">
        <v>4110.6000000000004</v>
      </c>
      <c r="E172" s="242">
        <v>4258.3500000000004</v>
      </c>
      <c r="F172" s="52">
        <f t="shared" si="31"/>
        <v>103.59436578601664</v>
      </c>
    </row>
    <row r="173" spans="1:6" ht="12.75" customHeight="1" x14ac:dyDescent="0.2">
      <c r="A173" s="53">
        <v>3224</v>
      </c>
      <c r="B173" s="85" t="s">
        <v>390</v>
      </c>
      <c r="C173" s="50" t="s">
        <v>391</v>
      </c>
      <c r="D173" s="242">
        <v>845.28</v>
      </c>
      <c r="E173" s="242">
        <v>111.92</v>
      </c>
      <c r="F173" s="52">
        <f t="shared" si="31"/>
        <v>13.24058300208215</v>
      </c>
    </row>
    <row r="174" spans="1:6" ht="12.75" customHeight="1" x14ac:dyDescent="0.2">
      <c r="A174" s="53">
        <v>3225</v>
      </c>
      <c r="B174" s="85" t="s">
        <v>392</v>
      </c>
      <c r="C174" s="50" t="s">
        <v>393</v>
      </c>
      <c r="D174" s="242">
        <v>415.89</v>
      </c>
      <c r="E174" s="242">
        <v>1058.81</v>
      </c>
      <c r="F174" s="52">
        <f t="shared" si="31"/>
        <v>254.58895380990162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150896.38999999998</v>
      </c>
      <c r="E177" s="51">
        <f t="shared" si="42"/>
        <v>183342.97000000003</v>
      </c>
      <c r="F177" s="52">
        <f t="shared" si="31"/>
        <v>121.50255549519777</v>
      </c>
    </row>
    <row r="178" spans="1:6" ht="12.75" customHeight="1" x14ac:dyDescent="0.2">
      <c r="A178" s="53">
        <v>3231</v>
      </c>
      <c r="B178" s="85" t="s">
        <v>400</v>
      </c>
      <c r="C178" s="50" t="s">
        <v>401</v>
      </c>
      <c r="D178" s="242">
        <v>3640.45</v>
      </c>
      <c r="E178" s="242">
        <v>3088.54</v>
      </c>
      <c r="F178" s="52">
        <f t="shared" si="31"/>
        <v>84.839511598840815</v>
      </c>
    </row>
    <row r="179" spans="1:6" ht="12.75" customHeight="1" x14ac:dyDescent="0.2">
      <c r="A179" s="53">
        <v>3232</v>
      </c>
      <c r="B179" s="85" t="s">
        <v>402</v>
      </c>
      <c r="C179" s="50" t="s">
        <v>403</v>
      </c>
      <c r="D179" s="242">
        <v>625.73</v>
      </c>
      <c r="E179" s="242">
        <v>2271.56</v>
      </c>
      <c r="F179" s="52">
        <f t="shared" si="31"/>
        <v>363.02558611541713</v>
      </c>
    </row>
    <row r="180" spans="1:6" ht="12.75" customHeight="1" x14ac:dyDescent="0.2">
      <c r="A180" s="53">
        <v>3233</v>
      </c>
      <c r="B180" s="85" t="s">
        <v>404</v>
      </c>
      <c r="C180" s="50" t="s">
        <v>405</v>
      </c>
      <c r="D180" s="242">
        <v>0</v>
      </c>
      <c r="E180" s="242"/>
      <c r="F180" s="52" t="str">
        <f t="shared" si="31"/>
        <v>-</v>
      </c>
    </row>
    <row r="181" spans="1:6" ht="12.75" customHeight="1" x14ac:dyDescent="0.2">
      <c r="A181" s="53">
        <v>3234</v>
      </c>
      <c r="B181" s="85" t="s">
        <v>406</v>
      </c>
      <c r="C181" s="50" t="s">
        <v>407</v>
      </c>
      <c r="D181" s="242">
        <v>1716.38</v>
      </c>
      <c r="E181" s="242">
        <v>2774.88</v>
      </c>
      <c r="F181" s="52">
        <f t="shared" si="31"/>
        <v>161.6704925482702</v>
      </c>
    </row>
    <row r="182" spans="1:6" ht="12.75" customHeight="1" x14ac:dyDescent="0.2">
      <c r="A182" s="53">
        <v>3235</v>
      </c>
      <c r="B182" s="85" t="s">
        <v>408</v>
      </c>
      <c r="C182" s="50" t="s">
        <v>409</v>
      </c>
      <c r="D182" s="242">
        <v>38657.9</v>
      </c>
      <c r="E182" s="242">
        <v>43008.26</v>
      </c>
      <c r="F182" s="52">
        <f t="shared" si="31"/>
        <v>111.25348247059463</v>
      </c>
    </row>
    <row r="183" spans="1:6" ht="12.75" customHeight="1" x14ac:dyDescent="0.2">
      <c r="A183" s="53">
        <v>3236</v>
      </c>
      <c r="B183" s="85" t="s">
        <v>410</v>
      </c>
      <c r="C183" s="50" t="s">
        <v>411</v>
      </c>
      <c r="D183" s="242">
        <v>0</v>
      </c>
      <c r="E183" s="242"/>
      <c r="F183" s="52" t="str">
        <f t="shared" si="31"/>
        <v>-</v>
      </c>
    </row>
    <row r="184" spans="1:6" ht="12.75" customHeight="1" x14ac:dyDescent="0.2">
      <c r="A184" s="53">
        <v>3237</v>
      </c>
      <c r="B184" s="85" t="s">
        <v>412</v>
      </c>
      <c r="C184" s="50" t="s">
        <v>413</v>
      </c>
      <c r="D184" s="242">
        <v>97048.07</v>
      </c>
      <c r="E184" s="242">
        <v>106489.60000000001</v>
      </c>
      <c r="F184" s="52">
        <f t="shared" si="31"/>
        <v>109.7287148523407</v>
      </c>
    </row>
    <row r="185" spans="1:6" ht="12.75" customHeight="1" x14ac:dyDescent="0.2">
      <c r="A185" s="53">
        <v>3238</v>
      </c>
      <c r="B185" s="85" t="s">
        <v>414</v>
      </c>
      <c r="C185" s="50" t="s">
        <v>415</v>
      </c>
      <c r="D185" s="242">
        <v>1500.52</v>
      </c>
      <c r="E185" s="242">
        <v>2228.6</v>
      </c>
      <c r="F185" s="52">
        <f t="shared" si="31"/>
        <v>148.52184576013647</v>
      </c>
    </row>
    <row r="186" spans="1:6" ht="12.75" customHeight="1" x14ac:dyDescent="0.2">
      <c r="A186" s="53">
        <v>3239</v>
      </c>
      <c r="B186" s="85" t="s">
        <v>416</v>
      </c>
      <c r="C186" s="50" t="s">
        <v>417</v>
      </c>
      <c r="D186" s="242">
        <v>7707.34</v>
      </c>
      <c r="E186" s="242">
        <v>23481.53</v>
      </c>
      <c r="F186" s="52">
        <f t="shared" si="31"/>
        <v>304.66451460555783</v>
      </c>
    </row>
    <row r="187" spans="1:6" ht="12.75" customHeight="1" x14ac:dyDescent="0.2">
      <c r="A187" s="53">
        <v>324</v>
      </c>
      <c r="B187" s="85" t="s">
        <v>418</v>
      </c>
      <c r="C187" s="50" t="s">
        <v>419</v>
      </c>
      <c r="D187" s="242">
        <v>4842.21</v>
      </c>
      <c r="E187" s="242">
        <v>8978.73</v>
      </c>
      <c r="F187" s="52">
        <f t="shared" si="31"/>
        <v>185.42628262714751</v>
      </c>
    </row>
    <row r="188" spans="1:6" ht="12.75" customHeight="1" x14ac:dyDescent="0.2">
      <c r="A188" s="53">
        <v>329</v>
      </c>
      <c r="B188" s="85" t="s">
        <v>420</v>
      </c>
      <c r="C188" s="50" t="s">
        <v>421</v>
      </c>
      <c r="D188" s="51">
        <f t="shared" ref="D188:E188" si="43">SUM(D189:D195)</f>
        <v>8304.09</v>
      </c>
      <c r="E188" s="51">
        <f t="shared" si="43"/>
        <v>9302.09</v>
      </c>
      <c r="F188" s="52">
        <f t="shared" si="31"/>
        <v>112.01817417682129</v>
      </c>
    </row>
    <row r="189" spans="1:6" ht="12.75" customHeight="1" x14ac:dyDescent="0.2">
      <c r="A189" s="53">
        <v>3291</v>
      </c>
      <c r="B189" s="232" t="s">
        <v>422</v>
      </c>
      <c r="C189" s="50" t="s">
        <v>423</v>
      </c>
      <c r="D189" s="242">
        <v>2116.5100000000002</v>
      </c>
      <c r="E189" s="242">
        <v>1058.23</v>
      </c>
      <c r="F189" s="52">
        <f t="shared" si="31"/>
        <v>49.998818810211141</v>
      </c>
    </row>
    <row r="190" spans="1:6" ht="12.75" customHeight="1" x14ac:dyDescent="0.2">
      <c r="A190" s="53">
        <v>3292</v>
      </c>
      <c r="B190" s="85" t="s">
        <v>424</v>
      </c>
      <c r="C190" s="50" t="s">
        <v>425</v>
      </c>
      <c r="D190" s="242">
        <v>1905.57</v>
      </c>
      <c r="E190" s="242">
        <v>1605.6</v>
      </c>
      <c r="F190" s="52">
        <f t="shared" si="31"/>
        <v>84.258253435979782</v>
      </c>
    </row>
    <row r="191" spans="1:6" ht="12.75" customHeight="1" x14ac:dyDescent="0.2">
      <c r="A191" s="53">
        <v>3293</v>
      </c>
      <c r="B191" s="85" t="s">
        <v>426</v>
      </c>
      <c r="C191" s="50" t="s">
        <v>427</v>
      </c>
      <c r="D191" s="242">
        <v>2839.05</v>
      </c>
      <c r="E191" s="242">
        <v>5167.45</v>
      </c>
      <c r="F191" s="52">
        <f t="shared" si="31"/>
        <v>182.0133495359363</v>
      </c>
    </row>
    <row r="192" spans="1:6" ht="12.75" customHeight="1" x14ac:dyDescent="0.2">
      <c r="A192" s="53">
        <v>3294</v>
      </c>
      <c r="B192" s="85" t="s">
        <v>428</v>
      </c>
      <c r="C192" s="50" t="s">
        <v>429</v>
      </c>
      <c r="D192" s="242">
        <v>86.85</v>
      </c>
      <c r="E192" s="242">
        <v>150.54</v>
      </c>
      <c r="F192" s="52">
        <f t="shared" si="31"/>
        <v>173.33333333333334</v>
      </c>
    </row>
    <row r="193" spans="1:6" ht="12.75" customHeight="1" x14ac:dyDescent="0.2">
      <c r="A193" s="53">
        <v>3295</v>
      </c>
      <c r="B193" s="85" t="s">
        <v>430</v>
      </c>
      <c r="C193" s="50" t="s">
        <v>431</v>
      </c>
      <c r="D193" s="242">
        <v>1156.1099999999999</v>
      </c>
      <c r="E193" s="242">
        <v>1230.27</v>
      </c>
      <c r="F193" s="52">
        <f t="shared" si="31"/>
        <v>106.41461452629942</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200</v>
      </c>
      <c r="E195" s="242">
        <v>90</v>
      </c>
      <c r="F195" s="52">
        <f t="shared" si="31"/>
        <v>45</v>
      </c>
    </row>
    <row r="196" spans="1:6" ht="12.75" customHeight="1" x14ac:dyDescent="0.2">
      <c r="A196" s="53">
        <v>34</v>
      </c>
      <c r="B196" s="232" t="s">
        <v>436</v>
      </c>
      <c r="C196" s="50" t="s">
        <v>437</v>
      </c>
      <c r="D196" s="51">
        <f t="shared" ref="D196:E196" si="44">D197+D202+D210</f>
        <v>545.80000000000007</v>
      </c>
      <c r="E196" s="51">
        <f t="shared" si="44"/>
        <v>456.19</v>
      </c>
      <c r="F196" s="52">
        <f t="shared" si="31"/>
        <v>83.581898131183578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545.80000000000007</v>
      </c>
      <c r="E210" s="51">
        <f t="shared" si="47"/>
        <v>456.19</v>
      </c>
      <c r="F210" s="52">
        <f t="shared" si="31"/>
        <v>83.581898131183578</v>
      </c>
    </row>
    <row r="211" spans="1:6" ht="12.75" customHeight="1" x14ac:dyDescent="0.2">
      <c r="A211" s="53">
        <v>3431</v>
      </c>
      <c r="B211" s="232" t="s">
        <v>466</v>
      </c>
      <c r="C211" s="50" t="s">
        <v>467</v>
      </c>
      <c r="D211" s="242">
        <v>443.41</v>
      </c>
      <c r="E211" s="242">
        <v>443.77</v>
      </c>
      <c r="F211" s="52">
        <f t="shared" si="31"/>
        <v>100.08118896732144</v>
      </c>
    </row>
    <row r="212" spans="1:6" ht="12.75" customHeight="1" x14ac:dyDescent="0.2">
      <c r="A212" s="53">
        <v>3432</v>
      </c>
      <c r="B212" s="85" t="s">
        <v>468</v>
      </c>
      <c r="C212" s="50" t="s">
        <v>469</v>
      </c>
      <c r="D212" s="242">
        <v>102.39</v>
      </c>
      <c r="E212" s="242"/>
      <c r="F212" s="52">
        <f t="shared" si="31"/>
        <v>0</v>
      </c>
    </row>
    <row r="213" spans="1:6" ht="12.75" customHeight="1" x14ac:dyDescent="0.2">
      <c r="A213" s="53">
        <v>3433</v>
      </c>
      <c r="B213" s="85" t="s">
        <v>470</v>
      </c>
      <c r="C213" s="50" t="s">
        <v>471</v>
      </c>
      <c r="D213" s="242">
        <v>0</v>
      </c>
      <c r="E213" s="242">
        <v>12.42</v>
      </c>
      <c r="F213" s="52" t="str">
        <f t="shared" si="31"/>
        <v>-</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1592.67</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1592.67</v>
      </c>
      <c r="F259" s="52" t="str">
        <f t="shared" ref="F259:F262" si="67">IF(D259&lt;&gt;0,IF(E259/D259&gt;=100,"&gt;&gt;100",E259/D259*100),"-")</f>
        <v>-</v>
      </c>
    </row>
    <row r="260" spans="1:6" ht="12.75" customHeight="1" x14ac:dyDescent="0.2">
      <c r="A260" s="53">
        <v>3721</v>
      </c>
      <c r="B260" s="85" t="s">
        <v>560</v>
      </c>
      <c r="C260" s="50" t="s">
        <v>561</v>
      </c>
      <c r="D260" s="242">
        <v>0</v>
      </c>
      <c r="E260" s="242">
        <v>1592.67</v>
      </c>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708744.74</v>
      </c>
      <c r="E289" s="51">
        <f t="shared" si="79"/>
        <v>869230.19000000006</v>
      </c>
      <c r="F289" s="52">
        <f t="shared" si="76"/>
        <v>122.64361778543854</v>
      </c>
    </row>
    <row r="290" spans="1:6" ht="12.75" customHeight="1" x14ac:dyDescent="0.2">
      <c r="A290" s="53" t="s">
        <v>609</v>
      </c>
      <c r="B290" s="85" t="s">
        <v>620</v>
      </c>
      <c r="C290" s="50" t="s">
        <v>621</v>
      </c>
      <c r="D290" s="51">
        <f>IF(D6&gt;=D289,D6-D289,0)</f>
        <v>0</v>
      </c>
      <c r="E290" s="51">
        <f>IF(E6&gt;=E289,E6-E289,0)</f>
        <v>82876.159999999916</v>
      </c>
      <c r="F290" s="52" t="str">
        <f t="shared" si="76"/>
        <v>-</v>
      </c>
    </row>
    <row r="291" spans="1:6" ht="12.75" customHeight="1" x14ac:dyDescent="0.2">
      <c r="A291" s="53" t="s">
        <v>609</v>
      </c>
      <c r="B291" s="85" t="s">
        <v>622</v>
      </c>
      <c r="C291" s="50" t="s">
        <v>623</v>
      </c>
      <c r="D291" s="51">
        <f>IF(D289&gt;=D6,D289-D6,0)</f>
        <v>46783.130000000005</v>
      </c>
      <c r="E291" s="51">
        <f>IF(E289&gt;=E6,E289-E6,0)</f>
        <v>0</v>
      </c>
      <c r="F291" s="52">
        <f t="shared" si="76"/>
        <v>0</v>
      </c>
    </row>
    <row r="292" spans="1:6" ht="12.75" customHeight="1" x14ac:dyDescent="0.2">
      <c r="A292" s="53">
        <v>92211</v>
      </c>
      <c r="B292" s="85" t="s">
        <v>624</v>
      </c>
      <c r="C292" s="50" t="s">
        <v>625</v>
      </c>
      <c r="D292" s="242">
        <v>677351.86</v>
      </c>
      <c r="E292" s="242">
        <v>877022.67</v>
      </c>
      <c r="F292" s="52">
        <f t="shared" si="76"/>
        <v>129.47815187220422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48043.65</v>
      </c>
      <c r="E294" s="242">
        <v>5580.32</v>
      </c>
      <c r="F294" s="52">
        <f t="shared" si="76"/>
        <v>11.615104181301794</v>
      </c>
    </row>
    <row r="295" spans="1:6" ht="24" x14ac:dyDescent="0.2">
      <c r="A295" s="53">
        <v>9661</v>
      </c>
      <c r="B295" s="85" t="s">
        <v>630</v>
      </c>
      <c r="C295" s="50" t="s">
        <v>631</v>
      </c>
      <c r="D295" s="242">
        <v>26184.71</v>
      </c>
      <c r="E295" s="242">
        <v>5580.32</v>
      </c>
      <c r="F295" s="52">
        <f t="shared" si="76"/>
        <v>21.311368351988623</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6771.32</v>
      </c>
      <c r="E350" s="51">
        <f t="shared" si="95"/>
        <v>6260.3200000000006</v>
      </c>
      <c r="F350" s="52">
        <f t="shared" si="81"/>
        <v>92.453465498602952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6771.32</v>
      </c>
      <c r="E363" s="51">
        <f t="shared" si="99"/>
        <v>6260.3200000000006</v>
      </c>
      <c r="F363" s="52">
        <f t="shared" si="81"/>
        <v>92.453465498602952</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5004.54</v>
      </c>
      <c r="E369" s="51">
        <f t="shared" si="101"/>
        <v>5575.77</v>
      </c>
      <c r="F369" s="52">
        <f t="shared" si="81"/>
        <v>111.41423587382657</v>
      </c>
    </row>
    <row r="370" spans="1:6" ht="12.75" customHeight="1" x14ac:dyDescent="0.2">
      <c r="A370" s="53">
        <v>4221</v>
      </c>
      <c r="B370" s="85" t="s">
        <v>675</v>
      </c>
      <c r="C370" s="50" t="s">
        <v>767</v>
      </c>
      <c r="D370" s="242">
        <v>5004.54</v>
      </c>
      <c r="E370" s="242">
        <v>3246.78</v>
      </c>
      <c r="F370" s="52">
        <f t="shared" si="81"/>
        <v>64.87669196369697</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2328.9899999999998</v>
      </c>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1766.78</v>
      </c>
      <c r="E383" s="51">
        <f t="shared" si="103"/>
        <v>684.55</v>
      </c>
      <c r="F383" s="52">
        <f t="shared" si="81"/>
        <v>38.745627638981652</v>
      </c>
    </row>
    <row r="384" spans="1:6" ht="12.75" customHeight="1" x14ac:dyDescent="0.2">
      <c r="A384" s="53">
        <v>4241</v>
      </c>
      <c r="B384" s="85" t="s">
        <v>784</v>
      </c>
      <c r="C384" s="50" t="s">
        <v>785</v>
      </c>
      <c r="D384" s="242">
        <v>1766.78</v>
      </c>
      <c r="E384" s="242">
        <v>684.55</v>
      </c>
      <c r="F384" s="52">
        <f t="shared" si="81"/>
        <v>38.745627638981652</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6771.32</v>
      </c>
      <c r="E408" s="51">
        <f t="shared" si="111"/>
        <v>6260.3200000000006</v>
      </c>
      <c r="F408" s="52">
        <f t="shared" si="81"/>
        <v>92.453465498602952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45289.61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661961.61</v>
      </c>
      <c r="E412" s="51">
        <f>E6+E298</f>
        <v>952106.35</v>
      </c>
      <c r="F412" s="52">
        <f t="shared" si="81"/>
        <v>143.83105237779574</v>
      </c>
    </row>
    <row r="413" spans="1:6" ht="12.75" customHeight="1" x14ac:dyDescent="0.2">
      <c r="A413" s="53" t="s">
        <v>609</v>
      </c>
      <c r="B413" s="85" t="s">
        <v>832</v>
      </c>
      <c r="C413" s="50" t="s">
        <v>833</v>
      </c>
      <c r="D413" s="51">
        <f t="shared" ref="D413:E413" si="112">D289+D350</f>
        <v>715516.05999999994</v>
      </c>
      <c r="E413" s="51">
        <f t="shared" si="112"/>
        <v>875490.51</v>
      </c>
      <c r="F413" s="52">
        <f t="shared" si="81"/>
        <v>122.35791185455713</v>
      </c>
    </row>
    <row r="414" spans="1:6" ht="12.75" customHeight="1" x14ac:dyDescent="0.2">
      <c r="A414" s="53" t="s">
        <v>609</v>
      </c>
      <c r="B414" s="85" t="s">
        <v>834</v>
      </c>
      <c r="C414" s="50" t="s">
        <v>835</v>
      </c>
      <c r="D414" s="51">
        <f t="shared" ref="D414:E414" si="113">IF(D412&gt;=D413,D412-D413,0)</f>
        <v>0</v>
      </c>
      <c r="E414" s="51">
        <f t="shared" si="113"/>
        <v>76615.839999999967</v>
      </c>
      <c r="F414" s="52" t="str">
        <f t="shared" si="81"/>
        <v>-</v>
      </c>
    </row>
    <row r="415" spans="1:6" ht="12.75" customHeight="1" x14ac:dyDescent="0.2">
      <c r="A415" s="53" t="s">
        <v>609</v>
      </c>
      <c r="B415" s="85" t="s">
        <v>836</v>
      </c>
      <c r="C415" s="50" t="s">
        <v>837</v>
      </c>
      <c r="D415" s="51">
        <f t="shared" ref="D415:E415" si="114">IF(D413&gt;=D412,D413-D412,0)</f>
        <v>53554.449999999953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632062.25</v>
      </c>
      <c r="E416" s="51">
        <f t="shared" si="115"/>
        <v>877022.67</v>
      </c>
      <c r="F416" s="52">
        <f t="shared" si="81"/>
        <v>138.7557428085604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48043.65</v>
      </c>
      <c r="E418" s="62">
        <f t="shared" si="117"/>
        <v>5580.32</v>
      </c>
      <c r="F418" s="57">
        <f t="shared" si="81"/>
        <v>11.615104181301794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661961.61</v>
      </c>
      <c r="E639" s="51">
        <f t="shared" si="180"/>
        <v>952106.35</v>
      </c>
      <c r="F639" s="52">
        <f t="shared" si="119"/>
        <v>143.83105237779574</v>
      </c>
    </row>
    <row r="640" spans="1:6" ht="12.75" customHeight="1" x14ac:dyDescent="0.2">
      <c r="A640" s="53" t="s">
        <v>609</v>
      </c>
      <c r="B640" s="85" t="s">
        <v>1278</v>
      </c>
      <c r="C640" s="50" t="s">
        <v>1279</v>
      </c>
      <c r="D640" s="51">
        <f t="shared" ref="D640:E640" si="181">D413+D528</f>
        <v>715516.05999999994</v>
      </c>
      <c r="E640" s="51">
        <f t="shared" si="181"/>
        <v>875490.51</v>
      </c>
      <c r="F640" s="52">
        <f t="shared" si="119"/>
        <v>122.35791185455713</v>
      </c>
    </row>
    <row r="641" spans="1:6" ht="12.75" customHeight="1" x14ac:dyDescent="0.2">
      <c r="A641" s="53" t="s">
        <v>609</v>
      </c>
      <c r="B641" s="85" t="s">
        <v>1280</v>
      </c>
      <c r="C641" s="50" t="s">
        <v>1281</v>
      </c>
      <c r="D641" s="51">
        <f t="shared" ref="D641:E641" si="182">IF(D639&gt;=D640,D639-D640,0)</f>
        <v>0</v>
      </c>
      <c r="E641" s="51">
        <f t="shared" si="182"/>
        <v>76615.839999999967</v>
      </c>
      <c r="F641" s="52" t="str">
        <f t="shared" si="119"/>
        <v>-</v>
      </c>
    </row>
    <row r="642" spans="1:6" ht="12.75" customHeight="1" x14ac:dyDescent="0.2">
      <c r="A642" s="53" t="s">
        <v>609</v>
      </c>
      <c r="B642" s="85" t="s">
        <v>1282</v>
      </c>
      <c r="C642" s="50" t="s">
        <v>1283</v>
      </c>
      <c r="D642" s="51">
        <f t="shared" ref="D642:E642" si="183">IF(D640&gt;=D639,D640-D639,0)</f>
        <v>53554.449999999953</v>
      </c>
      <c r="E642" s="51">
        <f t="shared" si="183"/>
        <v>0</v>
      </c>
      <c r="F642" s="52">
        <f t="shared" si="119"/>
        <v>0</v>
      </c>
    </row>
    <row r="643" spans="1:6" ht="24" x14ac:dyDescent="0.2">
      <c r="A643" s="60" t="s">
        <v>1284</v>
      </c>
      <c r="B643" s="85" t="s">
        <v>1285</v>
      </c>
      <c r="C643" s="61" t="s">
        <v>1284</v>
      </c>
      <c r="D643" s="51">
        <f t="shared" ref="D643:E643" si="184">IF(D416-D417+D637-D638&gt;=0,D416-D417+D637-D638,0)</f>
        <v>632062.25</v>
      </c>
      <c r="E643" s="51">
        <f t="shared" si="184"/>
        <v>877022.67</v>
      </c>
      <c r="F643" s="52">
        <f t="shared" si="119"/>
        <v>138.7557428085604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578507.80000000005</v>
      </c>
      <c r="E645" s="51">
        <f t="shared" si="186"/>
        <v>953638.51</v>
      </c>
      <c r="F645" s="52">
        <f t="shared" si="119"/>
        <v>164.84453796474307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73177.09</v>
      </c>
      <c r="E647" s="243">
        <v>95645.65</v>
      </c>
      <c r="F647" s="57">
        <f t="shared" si="119"/>
        <v>130.70436389312556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637346.75</v>
      </c>
      <c r="E649" s="242">
        <v>923525.12</v>
      </c>
      <c r="F649" s="52">
        <f t="shared" ref="F649:F724" si="188">IF(D649&lt;&gt;0,IF(E649/D649&gt;=100,"&gt;&gt;100",E649/D649*100),"-")</f>
        <v>144.90151867880397</v>
      </c>
    </row>
    <row r="650" spans="1:6" ht="12.75" customHeight="1" x14ac:dyDescent="0.2">
      <c r="A650" s="53" t="s">
        <v>1297</v>
      </c>
      <c r="B650" s="85" t="s">
        <v>1298</v>
      </c>
      <c r="C650" s="50" t="s">
        <v>1297</v>
      </c>
      <c r="D650" s="242">
        <v>331703.90000000002</v>
      </c>
      <c r="E650" s="242">
        <v>430683.11</v>
      </c>
      <c r="F650" s="52">
        <f t="shared" si="188"/>
        <v>129.83962805381546</v>
      </c>
    </row>
    <row r="651" spans="1:6" ht="12.75" customHeight="1" x14ac:dyDescent="0.2">
      <c r="A651" s="53" t="s">
        <v>1299</v>
      </c>
      <c r="B651" s="85" t="s">
        <v>1300</v>
      </c>
      <c r="C651" s="50" t="s">
        <v>1299</v>
      </c>
      <c r="D651" s="242">
        <v>403694.22</v>
      </c>
      <c r="E651" s="242">
        <v>345365.9</v>
      </c>
      <c r="F651" s="52">
        <f t="shared" si="188"/>
        <v>85.551361126745888</v>
      </c>
    </row>
    <row r="652" spans="1:6" ht="24" x14ac:dyDescent="0.2">
      <c r="A652" s="53">
        <v>11</v>
      </c>
      <c r="B652" s="85" t="s">
        <v>1301</v>
      </c>
      <c r="C652" s="50" t="s">
        <v>1302</v>
      </c>
      <c r="D652" s="51">
        <f t="shared" ref="D652:E652" si="189">+D649+D650-D651</f>
        <v>565356.43000000005</v>
      </c>
      <c r="E652" s="51">
        <f t="shared" si="189"/>
        <v>1008842.33</v>
      </c>
      <c r="F652" s="52">
        <f t="shared" si="188"/>
        <v>178.44359353974269</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25</v>
      </c>
      <c r="E654" s="262">
        <v>25</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25</v>
      </c>
      <c r="E656" s="262">
        <v>25</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3500</v>
      </c>
      <c r="E676" s="242"/>
      <c r="F676" s="52">
        <f t="shared" si="188"/>
        <v>0</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961.3</v>
      </c>
      <c r="E717" s="242">
        <v>961.3</v>
      </c>
      <c r="F717" s="52">
        <f t="shared" si="188"/>
        <v>100</v>
      </c>
    </row>
    <row r="718" spans="1:6" ht="12.75" customHeight="1" x14ac:dyDescent="0.2">
      <c r="A718" s="53">
        <v>32121</v>
      </c>
      <c r="B718" s="85" t="s">
        <v>1416</v>
      </c>
      <c r="C718" s="50" t="s">
        <v>1417</v>
      </c>
      <c r="D718" s="242">
        <v>9228.2000000000007</v>
      </c>
      <c r="E718" s="242">
        <v>8272.5400000000009</v>
      </c>
      <c r="F718" s="52">
        <f t="shared" si="188"/>
        <v>89.644134284042394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6524.53</v>
      </c>
      <c r="E721" s="242">
        <v>18193.79</v>
      </c>
      <c r="F721" s="52">
        <f t="shared" si="188"/>
        <v>278.85211655092399</v>
      </c>
    </row>
    <row r="722" spans="1:6" ht="12.75" customHeight="1" x14ac:dyDescent="0.2">
      <c r="A722" s="53" t="s">
        <v>1424</v>
      </c>
      <c r="B722" s="85" t="s">
        <v>1425</v>
      </c>
      <c r="C722" s="50" t="s">
        <v>1424</v>
      </c>
      <c r="D722" s="242">
        <v>2264.5</v>
      </c>
      <c r="E722" s="242">
        <v>5160.01</v>
      </c>
      <c r="F722" s="52">
        <f t="shared" si="188"/>
        <v>227.86531243100021</v>
      </c>
    </row>
    <row r="723" spans="1:6" ht="12.75" customHeight="1" x14ac:dyDescent="0.2">
      <c r="A723" s="53" t="s">
        <v>1426</v>
      </c>
      <c r="B723" s="85" t="s">
        <v>1427</v>
      </c>
      <c r="C723" s="50" t="s">
        <v>1426</v>
      </c>
      <c r="D723" s="242">
        <v>47487.47</v>
      </c>
      <c r="E723" s="242">
        <v>57919.38</v>
      </c>
      <c r="F723" s="52">
        <f t="shared" si="188"/>
        <v>121.96771064030152</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2116.5100000000002</v>
      </c>
      <c r="E725" s="242">
        <v>1058.23</v>
      </c>
      <c r="F725" s="52">
        <f t="shared" ref="F725:F979" si="190">IF(D725&lt;&gt;0,IF(E725/D725&gt;=100,"&gt;&gt;100",E725/D725*100),"-")</f>
        <v>49.998818810211141</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v>1592.67</v>
      </c>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6"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144815.98000000001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900857.28999999992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894596.97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624721.88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260311.59</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436.82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1592.67</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7534.01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6260.32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904735.27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898138.1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606440.06999999995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283121.76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588.23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1592.67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6395.37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6597.17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140937.99999999988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140938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140120.73000000001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817.27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11</v>
      </c>
      <c r="J3" s="130" t="str">
        <f>RefStr!H7</f>
        <v>DA</v>
      </c>
      <c r="K3" s="128" t="str">
        <f>RefStr!H9</f>
        <v>NE</v>
      </c>
      <c r="L3" s="128" t="str">
        <f>RefStr!H10</f>
        <v>NE</v>
      </c>
      <c r="M3" s="128" t="str">
        <f>RefStr!H8</f>
        <v>NE</v>
      </c>
      <c r="N3" s="128" t="str">
        <f>RefStr!H11</f>
        <v>DA</v>
      </c>
      <c r="O3" s="131">
        <f>RefStr!C6</f>
        <v>3121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2024-07-10T01:12:59Z</dcterms:modified>
</cp:coreProperties>
</file>